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32767" yWindow="32767" windowWidth="11250" windowHeight="5270" tabRatio="782" firstSheet="1" activeTab="2"/>
  </bookViews>
  <sheets>
    <sheet name="Overview" sheetId="1" r:id="rId1"/>
    <sheet name="FinancialData" sheetId="2" r:id="rId2"/>
    <sheet name="Risk Assesment" sheetId="3" r:id="rId3"/>
    <sheet name="ESP Compliance" sheetId="4" r:id="rId4"/>
    <sheet name="GP Compliance" sheetId="5" r:id="rId5"/>
    <sheet name="ESP and GP Guidance notes" sheetId="6" r:id="rId6"/>
    <sheet name="Rating" sheetId="7" r:id="rId7"/>
    <sheet name="Project Indicators" sheetId="8" r:id="rId8"/>
    <sheet name="Lessons Learned" sheetId="9" r:id="rId9"/>
    <sheet name="Results Tracker" sheetId="10" r:id="rId10"/>
    <sheet name="Units for Indicators" sheetId="11" r:id="rId11"/>
  </sheets>
  <externalReferences>
    <externalReference r:id="rId14"/>
  </externalReferences>
  <definedNames>
    <definedName name="_xlfn._FV" hidden="1">#NAME?</definedName>
    <definedName name="iincome" localSheetId="3">#REF!</definedName>
    <definedName name="iincome">#REF!</definedName>
    <definedName name="income" localSheetId="3">#REF!</definedName>
    <definedName name="income" localSheetId="9">#REF!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_xlnm.Print_Area" localSheetId="2">'Risk Assesment'!$A$1:$F$38</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 name="Z_8F0D285A_0224_4C31_92C2_6C61BAA6C63C_.wvu.Cols" localSheetId="0" hidden="1">'Overview'!$H:$P</definedName>
    <definedName name="Z_8F0D285A_0224_4C31_92C2_6C61BAA6C63C_.wvu.Rows" localSheetId="0" hidden="1">'Overview'!$8:$11</definedName>
    <definedName name="Z_8F0D285A_0224_4C31_92C2_6C61BAA6C63C_.wvu.Rows" localSheetId="9" hidden="1">'Results Tracker'!$31:$38,'Results Tracker'!$133:$321</definedName>
  </definedNames>
  <calcPr fullCalcOnLoad="1"/>
</workbook>
</file>

<file path=xl/sharedStrings.xml><?xml version="1.0" encoding="utf-8"?>
<sst xmlns="http://schemas.openxmlformats.org/spreadsheetml/2006/main" count="2046" uniqueCount="1012">
  <si>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</si>
  <si>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</si>
  <si>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</si>
  <si>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</si>
  <si>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</si>
  <si>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</si>
  <si>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</si>
  <si>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</si>
  <si>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</si>
  <si>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</si>
  <si>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</si>
  <si>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</si>
  <si>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</si>
  <si>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</si>
  <si>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</si>
  <si>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</si>
  <si>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</si>
  <si>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</si>
  <si>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</si>
  <si>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</si>
  <si>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</si>
  <si>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</si>
  <si>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</si>
  <si>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</si>
  <si>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</si>
  <si>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</si>
  <si>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</si>
  <si>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</si>
  <si>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</si>
  <si>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</si>
  <si>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</si>
  <si>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</si>
  <si>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</si>
  <si>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</si>
  <si>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</si>
  <si>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</si>
  <si>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</si>
  <si>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</si>
  <si>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</si>
  <si>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</si>
  <si>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</si>
  <si>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</si>
  <si>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</si>
  <si>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</si>
  <si>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</si>
  <si>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</si>
  <si>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</si>
  <si>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</si>
  <si>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</si>
  <si>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</si>
  <si>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</si>
  <si>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</si>
  <si>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</si>
  <si>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</si>
  <si>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</si>
  <si>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</si>
  <si>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</si>
  <si>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</si>
  <si>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</si>
  <si>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</si>
  <si>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</si>
  <si>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</si>
  <si>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</si>
  <si>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</si>
  <si>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</si>
  <si>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</si>
  <si>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</si>
  <si>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</si>
  <si>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</si>
  <si>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</si>
  <si>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</si>
  <si>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</si>
  <si>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</si>
  <si>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</si>
  <si>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</si>
  <si>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</si>
  <si>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</si>
  <si>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</si>
  <si>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</si>
  <si>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</si>
  <si>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</si>
  <si>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</si>
  <si>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</si>
  <si>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</si>
  <si>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</si>
  <si>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</si>
  <si>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</si>
  <si>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</si>
  <si>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</si>
  <si>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</si>
  <si>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</si>
  <si>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</si>
  <si>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</si>
  <si>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</si>
  <si>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</si>
  <si>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</si>
  <si>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</si>
  <si>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</si>
  <si>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</si>
  <si>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</si>
  <si>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</si>
  <si>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</si>
  <si>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</si>
  <si>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</si>
  <si>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</si>
  <si>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</si>
  <si>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</si>
  <si>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</si>
  <si>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</si>
  <si>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</si>
  <si>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</si>
  <si>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</si>
  <si>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</si>
  <si>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</si>
  <si>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</si>
  <si>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</si>
  <si>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</si>
  <si>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</si>
  <si>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</si>
  <si>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</si>
  <si>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</si>
  <si>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</si>
  <si>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</si>
  <si>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</si>
  <si>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</si>
  <si>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</si>
  <si>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</si>
  <si>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</si>
  <si>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</si>
  <si>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</si>
  <si>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</si>
  <si>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</si>
  <si>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</si>
  <si>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</si>
  <si>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</si>
  <si>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</si>
  <si>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</si>
  <si>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</si>
  <si>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</si>
  <si>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</si>
  <si>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</si>
  <si>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</si>
  <si>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</si>
  <si>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</si>
  <si>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</si>
  <si>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</si>
  <si>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</si>
  <si>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</si>
  <si>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</si>
  <si>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</si>
  <si>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</si>
  <si>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</si>
  <si>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</si>
  <si>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</si>
  <si>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</si>
  <si>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</si>
  <si>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</si>
  <si>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</si>
  <si>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</si>
  <si>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</si>
  <si>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</si>
  <si>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</si>
  <si>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</si>
  <si>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</si>
  <si>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</si>
  <si>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</si>
  <si>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</si>
  <si>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</si>
  <si>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</si>
  <si>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</si>
  <si>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</si>
  <si>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</si>
  <si>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</si>
  <si>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</si>
  <si>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</si>
  <si>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</si>
  <si>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</si>
  <si>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</si>
  <si>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</si>
  <si>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</si>
  <si>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</si>
  <si>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</si>
  <si>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</si>
  <si>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</si>
  <si>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</si>
  <si>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</si>
  <si>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</si>
  <si>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</si>
  <si>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</si>
  <si>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</si>
  <si>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</si>
  <si>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</si>
  <si>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</si>
  <si>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</si>
  <si>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</si>
  <si>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</si>
  <si>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</si>
  <si>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</si>
  <si>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</si>
  <si>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</si>
  <si>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</si>
  <si>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</si>
  <si>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</si>
  <si>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</si>
  <si>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</si>
  <si>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</si>
  <si>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</si>
  <si>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</si>
  <si>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</si>
  <si>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</si>
  <si>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</si>
  <si>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</si>
  <si>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</si>
  <si>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</si>
  <si>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</si>
  <si>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</si>
  <si>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</si>
  <si>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</si>
  <si>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</si>
  <si>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</si>
  <si>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</si>
  <si>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</si>
  <si>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</si>
  <si>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</si>
  <si>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</si>
  <si>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</si>
  <si>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</si>
  <si>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</si>
  <si>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</si>
  <si>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</si>
  <si>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</si>
  <si>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</si>
  <si>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</si>
  <si>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</si>
  <si>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</si>
  <si>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</si>
  <si>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</si>
  <si>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</si>
  <si>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</si>
  <si>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</si>
  <si>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</si>
  <si>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</si>
  <si>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</si>
  <si>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</si>
  <si>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</si>
  <si>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</si>
  <si>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</si>
  <si>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</si>
  <si>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</si>
  <si>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</si>
  <si>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</si>
  <si>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</si>
  <si>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</si>
  <si>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</si>
  <si>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</si>
  <si>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</si>
  <si>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</si>
  <si>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</si>
  <si>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</si>
  <si>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</si>
  <si>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</si>
  <si>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</si>
  <si>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</si>
  <si>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</si>
  <si>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</si>
  <si>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</si>
  <si>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</si>
  <si>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</si>
  <si>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</si>
  <si>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</si>
  <si>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</si>
  <si>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</si>
  <si>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</si>
  <si>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</si>
  <si>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</si>
  <si>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</si>
  <si>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</si>
  <si>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</si>
  <si>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</si>
  <si>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</si>
  <si>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</si>
  <si>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</si>
  <si>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</si>
  <si>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</si>
  <si>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</si>
  <si>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</si>
  <si>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</si>
  <si>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</si>
  <si>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</si>
  <si>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</si>
  <si>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</si>
  <si>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</si>
  <si>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</si>
  <si>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</si>
  <si>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</si>
  <si>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</si>
  <si>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</si>
  <si>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</si>
  <si>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</si>
  <si>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</si>
  <si>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</si>
  <si>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</si>
  <si>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</si>
  <si>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</si>
  <si>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</si>
  <si>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</si>
  <si>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</si>
  <si>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</si>
  <si>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</si>
  <si>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</si>
  <si>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</si>
  <si>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</si>
  <si>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</si>
  <si>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</si>
  <si>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</si>
  <si>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</si>
  <si>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</si>
  <si>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</si>
  <si>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</si>
  <si>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</si>
  <si>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</si>
  <si>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</si>
  <si>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</si>
  <si>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</si>
  <si>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indexed="8"/>
        <rFont val="Calibri"/>
        <family val="2"/>
      </rPr>
      <t>Core Indicator</t>
    </r>
    <r>
      <rPr>
        <sz val="11"/>
        <color theme="1"/>
        <rFont val="Calibri"/>
        <family val="2"/>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</si>
  <si>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</si>
  <si>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</si>
  <si>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</si>
  <si>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</si>
  <si>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</si>
  <si>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</si>
  <si>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</si>
  <si>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</si>
  <si>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</si>
  <si>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</si>
  <si>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</si>
  <si>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</si>
  <si>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</si>
  <si>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</si>
  <si>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</si>
  <si>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</si>
  <si>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</si>
  <si>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</si>
  <si>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indexed="8"/>
        <rFont val="Calibri"/>
        <family val="2"/>
      </rPr>
      <t>Core Indicator</t>
    </r>
    <r>
      <rPr>
        <sz val="11"/>
        <color theme="1"/>
        <rFont val="Calibri"/>
        <family val="2"/>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</si>
  <si>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</si>
  <si>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</si>
  <si>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</si>
  <si>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</si>
  <si>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</si>
  <si>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</si>
  <si>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</si>
  <si>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</si>
  <si>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</si>
  <si>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</si>
  <si>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</si>
  <si>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</si>
  <si>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</si>
  <si>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</si>
  <si>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</si>
  <si>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</si>
  <si>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</si>
  <si>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</si>
  <si>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</si>
  <si>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</si>
  <si>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</si>
  <si>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</si>
  <si>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</si>
  <si>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</si>
  <si>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</si>
  <si>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</si>
  <si>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</si>
  <si>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</si>
  <si>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</si>
  <si>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</si>
  <si>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</si>
  <si>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</si>
  <si>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</si>
  <si>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</si>
  <si>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</si>
  <si>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indexed="8"/>
        <rFont val="Calibri"/>
        <family val="2"/>
      </rPr>
      <t>Core Indicator</t>
    </r>
    <r>
      <rPr>
        <sz val="11"/>
        <color theme="1"/>
        <rFont val="Calibri"/>
        <family val="2"/>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</si>
  <si>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</si>
  <si>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</si>
  <si>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</si>
  <si>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</si>
  <si>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</si>
  <si>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</si>
  <si>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</si>
  <si>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</si>
  <si>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</si>
  <si>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</si>
  <si>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</si>
  <si>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</si>
  <si>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</si>
  <si>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</si>
  <si>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</si>
  <si>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</si>
  <si>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</si>
  <si>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</si>
  <si>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indexed="8"/>
        <rFont val="Calibri"/>
        <family val="2"/>
      </rPr>
      <t>Core Indicator</t>
    </r>
    <r>
      <rPr>
        <sz val="11"/>
        <color theme="1"/>
        <rFont val="Calibri"/>
        <family val="2"/>
      </rPr>
      <t xml:space="preserve"> 6.1.2: Increased income, or avoided decrease in income</t>
    </r>
  </si>
  <si>
    <r>
      <t xml:space="preserve">Number of households </t>
    </r>
    <r>
      <rPr>
        <i/>
        <sz val="9"/>
        <color indexed="8"/>
        <rFont val="Calibri"/>
        <family val="2"/>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</si>
  <si>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</si>
  <si>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</si>
  <si>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</si>
  <si>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</si>
  <si>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</si>
  <si>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</si>
  <si>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</si>
  <si>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</si>
  <si>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</si>
  <si>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</si>
  <si>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</si>
  <si>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</si>
  <si>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</si>
  <si>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</si>
  <si>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</si>
  <si>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</si>
  <si>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</si>
  <si>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</si>
  <si>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</si>
  <si>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</si>
  <si>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</si>
  <si>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</si>
  <si>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</si>
  <si>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</si>
  <si>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</si>
  <si>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</si>
  <si>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</si>
  <si>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</si>
  <si>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</si>
  <si>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</si>
  <si>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</si>
  <si>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</si>
  <si>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</si>
  <si>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</si>
  <si>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</si>
  <si>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</si>
  <si>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</si>
  <si>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</si>
  <si>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</si>
  <si>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</si>
  <si>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</si>
  <si>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</si>
  <si>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</si>
  <si>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</si>
  <si>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</si>
  <si>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</si>
  <si>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</si>
  <si>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</si>
  <si>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</si>
  <si>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</si>
  <si>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</si>
  <si>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</si>
  <si>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</si>
  <si>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</si>
  <si>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</si>
  <si>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</si>
  <si>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</si>
  <si>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</si>
  <si>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</si>
  <si>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</si>
  <si>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</si>
  <si>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</si>
  <si>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</si>
  <si>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</si>
  <si>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</si>
  <si>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</si>
  <si>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</si>
  <si>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</si>
  <si>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</si>
  <si>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</si>
  <si>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</si>
  <si>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</si>
  <si>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</si>
  <si>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</si>
  <si>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</si>
  <si>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</si>
  <si>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</si>
  <si>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</si>
  <si>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</si>
  <si>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</si>
  <si>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</si>
  <si>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</si>
  <si>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</si>
  <si>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</si>
  <si>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</si>
  <si>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</si>
  <si>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</si>
  <si>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</si>
  <si>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</si>
  <si>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</si>
  <si>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</si>
  <si>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</si>
  <si>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</si>
  <si>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</si>
  <si>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</si>
  <si>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</si>
  <si>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</si>
  <si>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</si>
  <si>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</si>
  <si>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</si>
  <si>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</si>
  <si>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</si>
  <si>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</si>
  <si>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</si>
  <si>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</si>
  <si>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</si>
  <si>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</si>
  <si>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</si>
  <si>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</si>
  <si>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</si>
  <si>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</si>
  <si>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</si>
  <si>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</si>
  <si>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</si>
  <si>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</si>
  <si>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</si>
  <si>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</si>
  <si>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</si>
  <si>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</si>
  <si>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</si>
  <si>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</si>
  <si>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</si>
  <si>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</si>
  <si>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</si>
  <si>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</si>
  <si>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</si>
  <si>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</si>
  <si>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</si>
  <si>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</si>
  <si>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</si>
  <si>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</si>
  <si>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</si>
  <si>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</si>
  <si>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</si>
  <si>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</si>
  <si>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</si>
  <si>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</si>
  <si>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</si>
  <si>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</si>
  <si>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</si>
  <si>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</si>
  <si>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</si>
  <si>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</si>
  <si>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</si>
  <si>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</si>
  <si>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</si>
  <si>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</si>
  <si>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</si>
  <si>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</si>
  <si>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</si>
  <si>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</si>
  <si>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</si>
  <si>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</si>
  <si>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</si>
  <si>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indexed="8"/>
        <rFont val="Calibri"/>
        <family val="2"/>
      </rPr>
      <t>(developed/improved)</t>
    </r>
  </si>
  <si>
    <t>Forests</t>
  </si>
  <si>
    <t>4: Response capability</t>
  </si>
  <si>
    <t>Supporting livelihoods</t>
  </si>
  <si>
    <r>
      <t xml:space="preserve">2: Physical asset </t>
    </r>
    <r>
      <rPr>
        <i/>
        <sz val="11"/>
        <color indexed="8"/>
        <rFont val="Calibri"/>
        <family val="2"/>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</si>
  <si>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</si>
  <si>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</si>
  <si>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</si>
  <si>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</si>
  <si>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</si>
  <si>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</si>
  <si>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</si>
  <si>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</si>
  <si>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</si>
  <si>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</si>
  <si>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</si>
  <si>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</si>
  <si>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</si>
  <si>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</si>
  <si>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</si>
  <si>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</si>
  <si>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</si>
  <si>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</si>
  <si>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</si>
  <si>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</si>
  <si>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</si>
  <si>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</si>
  <si>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</si>
  <si>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</si>
  <si>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</si>
  <si>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</si>
  <si>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</si>
  <si>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</si>
  <si>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</si>
  <si>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</si>
  <si>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</si>
  <si>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</si>
  <si>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</si>
  <si>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</si>
  <si>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</si>
  <si>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</si>
  <si>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</si>
  <si>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</si>
  <si>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</si>
  <si>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</si>
  <si>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</si>
  <si>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</si>
  <si>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</si>
  <si>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</si>
  <si>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</si>
  <si>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</si>
  <si>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</si>
  <si>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</si>
  <si>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</si>
  <si>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</si>
  <si>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</si>
  <si>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</si>
  <si>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</si>
  <si>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</si>
  <si>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</si>
  <si>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</si>
  <si>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</si>
  <si>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</si>
  <si>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</si>
  <si>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</si>
  <si>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</si>
  <si>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</si>
  <si>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</si>
  <si>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</si>
  <si>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</si>
  <si>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</si>
  <si>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</si>
  <si>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</si>
  <si>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</si>
  <si>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</si>
  <si>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</si>
  <si>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</si>
  <si>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</si>
  <si>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</si>
  <si>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</si>
  <si>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</si>
  <si>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</si>
  <si>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</si>
  <si>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</si>
  <si>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</si>
  <si>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</si>
  <si>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</si>
  <si>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</si>
  <si>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</si>
  <si>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</si>
  <si>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</si>
  <si>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</si>
  <si>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</si>
  <si>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</si>
  <si>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</si>
  <si>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</si>
  <si>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</si>
  <si>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</si>
  <si>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</si>
  <si>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</si>
  <si>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</si>
  <si>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</si>
  <si>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</si>
  <si>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</si>
  <si>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</si>
  <si>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</si>
  <si>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</si>
  <si>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</si>
  <si>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</si>
  <si>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</si>
  <si>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</si>
  <si>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</si>
  <si>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</si>
  <si>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</si>
  <si>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</si>
  <si>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</si>
  <si>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</si>
  <si>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val="single"/>
        <sz val="11"/>
        <color indexed="8"/>
        <rFont val="Calibri"/>
        <family val="2"/>
      </rPr>
      <t>Core Indicator</t>
    </r>
    <r>
      <rPr>
        <sz val="11"/>
        <color theme="1"/>
        <rFont val="Calibri"/>
        <family val="2"/>
      </rPr>
      <t xml:space="preserve"> 4.2: Assets produced, developed, improved or strengthened</t>
    </r>
  </si>
  <si>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</si>
  <si>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</si>
  <si>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</si>
  <si>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</si>
  <si>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Estimated cumulative total disbursement as of [enter Date]</t>
  </si>
  <si>
    <t>Have unanticipated ESP risks been identified during the reporting period?</t>
  </si>
  <si>
    <t>Has monitoring for unanticipated ESP risks been carried out?</t>
  </si>
  <si>
    <t>1 - Compliance with the law</t>
  </si>
  <si>
    <t>2 - Access and equity</t>
  </si>
  <si>
    <t>3 – Marginalized and vulnerable Groups</t>
  </si>
  <si>
    <t>4 – Human rights</t>
  </si>
  <si>
    <t>5 – Gender equality and women’s empowerment</t>
  </si>
  <si>
    <t>6 – Core labour rights</t>
  </si>
  <si>
    <t>7 – Indigenous peoples</t>
  </si>
  <si>
    <t>8 – Involuntary resettlement</t>
  </si>
  <si>
    <t>9 – Protection of natural habitats</t>
  </si>
  <si>
    <t>10 – Conservation of biological diversity</t>
  </si>
  <si>
    <t>11 – Climate change</t>
  </si>
  <si>
    <t>12 – Pollution prevention and resource efficiency</t>
  </si>
  <si>
    <t>13 – Public health</t>
  </si>
  <si>
    <t>14 – Physical and cultural heritage</t>
  </si>
  <si>
    <t>15 – Lands and soil conservation</t>
  </si>
  <si>
    <t>Is the categorisation according to ESP standards still relevant?</t>
  </si>
  <si>
    <t>Have the implementation arrangements been effective during the reporting period?</t>
  </si>
  <si>
    <t>Current status</t>
  </si>
  <si>
    <t>List the monitoring indicator(s) for each impact identified</t>
  </si>
  <si>
    <t>State the baseline condition for each monitoring indicator</t>
  </si>
  <si>
    <t>Planned actions, including a detailed time schedule</t>
  </si>
  <si>
    <t>Have the data used to identify risks and impacts been disaggregated by gender as required?</t>
  </si>
  <si>
    <t>If unanticipated ESP risks have been identified, describe the safeguard measures that have been taken in response and how an ESMP has been prepared/updated</t>
  </si>
  <si>
    <t>Target</t>
  </si>
  <si>
    <t>Rated result for the reporting period (poor, satisfactory, good)</t>
  </si>
  <si>
    <t>Have the implementation arrangements at the IE been effective during the reporting period?</t>
  </si>
  <si>
    <t>Have any capacity gaps affecting GP compliance been identified during the reporting period and if so, what remediation was implemented?</t>
  </si>
  <si>
    <t>Was a grievance mechanism established capable and known to stakeholders to accept grievances and complaints related to environmental and social risks and impacts?</t>
  </si>
  <si>
    <t>List all ESP-related conditions and requirements included in the Board decision that need to be met. For each condition and requirement, list the current status. (Add lines as needed) [1]</t>
  </si>
  <si>
    <t>Reference</t>
  </si>
  <si>
    <t>Guidance</t>
  </si>
  <si>
    <t>Condition or requirement</t>
  </si>
  <si>
    <t>Was the ESP risks identification complete at the time of funding approval? [2]</t>
  </si>
  <si>
    <t>ESP principle [3]</t>
  </si>
  <si>
    <t>Complete this section for all the ESP risks that have been identified, not taking into account any USPs</t>
  </si>
  <si>
    <t xml:space="preserve">ESP-related conditions and requirements refers to all those that relate directly or indirectly to compliance with the ESP. These conditions are usually included in “Schedule II of the legal agreement” with the name of “requirements and conditions for disbursements and disbursement schedule.” </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</si>
  <si>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</si>
  <si>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List the identified impacts for which safeguard measures are required (as per II.K/II.L)</t>
  </si>
  <si>
    <t>The safeguard measures that must be implemented during a project/programme are normally described in detail in the ESMP of the project/programme</t>
  </si>
  <si>
    <t>See the monitoring plan in the ESMP</t>
  </si>
  <si>
    <t>Are environmental or social risks present as per table II.K (II.L for REG) of the proposal? [4]</t>
  </si>
  <si>
    <t>Only complete for those ESP principles for which risks were identified</t>
  </si>
  <si>
    <t>Describe each safeguard measure that has been implemented during the reporting period [8]</t>
  </si>
  <si>
    <t>Describe the residual impact for each impact identified - if any - using the monitoring indicator(s) [8]</t>
  </si>
  <si>
    <t>Describe remedial action for residual impacts that will be taken. [8]</t>
  </si>
  <si>
    <t>For the first PPR report of the project/programme, this column needs to be completed with full information. For subsequent PPR reports, an update of the information previously provided is sufficient.</t>
  </si>
  <si>
    <t>The case being, please include details on the planned timing to have all the USP implementation arrangements in place.</t>
  </si>
  <si>
    <t>This section needs only to be completed if the project/programme includes USPs</t>
  </si>
  <si>
    <t>Has the ESMP been applied to the USP that has been identified?</t>
  </si>
  <si>
    <t>List all the ESP risks that have been identified for the USP</t>
  </si>
  <si>
    <t>Has an impact assessment been carried out for each ESP risk that has been identified for the USP?</t>
  </si>
  <si>
    <t>Add lines as appropriate, one line for each USP identified</t>
  </si>
  <si>
    <t>Please submit the updated ESMP together with the PPR</t>
  </si>
  <si>
    <t>Has the overall ESMP been updated with the findings of the USPs that have been identified in this reporting period? [11]</t>
  </si>
  <si>
    <t>List each USP that has been identified in the reporting period to the level where effective ESP compliance is possible [12]</t>
  </si>
  <si>
    <t>List the environmental and social safeguard measures (avoidance, mitigation, management) that have been identified for the USP</t>
  </si>
  <si>
    <t>Has adequate consultation been held during risks and impacts identification for the USP? [13]</t>
  </si>
  <si>
    <t>List all grievances received during the reporting period regarding environmental and social impacts of project/programme activities [14]</t>
  </si>
  <si>
    <t>Clarify also if the grievance mechanism has been made widely known to identified and potentially affected parties</t>
  </si>
  <si>
    <t>For each grievance, provide information on the grievance redress process used and the status/outcome</t>
  </si>
  <si>
    <t>To be completed at PPR1</t>
  </si>
  <si>
    <t>To be completed at final PPR</t>
  </si>
  <si>
    <t>List the gender-responsive elements that were incorporated in the project/programme results framework</t>
  </si>
  <si>
    <t>Objective, outcome, output</t>
  </si>
  <si>
    <t>Gender-responsive element [2]</t>
  </si>
  <si>
    <t>Level [3]</t>
  </si>
  <si>
    <t>Add lines as appropriate, one line for each gender-responsive element</t>
  </si>
  <si>
    <t>Risks related to gender equality and women's empowerment should be reported in the ESP compliance tab</t>
  </si>
  <si>
    <t>List gender equality and women's empowerment issues encountered during implementation of the project/programme. For each gender equality and women's empowerment issue describe the progress that was made as well as the results. [5]</t>
  </si>
  <si>
    <t>Does the results framework include gender-responsive indictors broken down at the different levels (objective, outcome, output)?</t>
  </si>
  <si>
    <t xml:space="preserve">Gender equality and women's empowerment issues [6] </t>
  </si>
  <si>
    <t>Add lines as appropriate, one line for each issue</t>
  </si>
  <si>
    <t>ESP and GP Guidance Notes</t>
  </si>
  <si>
    <t xml:space="preserve">Have the environmental and social safeguard measures that were taken been effective in avoiding unwanted negative impacts? </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</si>
  <si>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</si>
  <si>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Was an initial gender assessment conducted during the preparation of the project/programme's first submission as a full proposal?</t>
  </si>
  <si>
    <t>Have the implementation arrangements at the EEs been effective during the reporting period?</t>
  </si>
  <si>
    <t>During project/programme formulation, an impact assessment was carried out for the risks identified. Have impacts been identified that require management actions to prevent unacceptable impacts? (as per II.K/II.L) [5]</t>
  </si>
  <si>
    <t>List here the safeguard measures (i.e. avoidance, management or mitigation) identified for each impact that are supposed to be (or had to be) implemented during the reporting period. Please break down the safeguard measures by activity. [6]</t>
  </si>
  <si>
    <t>List the monitoring indicator(s) for each impact identified. [7]</t>
  </si>
  <si>
    <t>Have the arrangements for the process described in the ESMP for ESP compliance for USPs been put in place? [10]</t>
  </si>
  <si>
    <t xml:space="preserve">Is the required capacity for ESMP implementation present and effective with the IE and the EE(s)? Have all roles and responsibilities adequately been assigned and positions filled? Please provide details. </t>
  </si>
  <si>
    <t>If No, please describe the changes made at activity, output or outcome level, approved by the Board, that resulted in this change of categorization.</t>
  </si>
  <si>
    <t>Have the implementation arrangements at the EE(s) been effective during the reporting period? [7]</t>
  </si>
  <si>
    <t>Add lines as appropriate, one line for each executing entity</t>
  </si>
  <si>
    <t>Was a grievance mechanism established capable and known to stakeholders to accept grievances and complaints related to gender equality and women's empowerment? [8]</t>
  </si>
  <si>
    <t>List all grievances received through the grievance mechanism during the reporting period regarding gender-related matters of project/programme activities [9]</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</si>
  <si>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</si>
  <si>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ENVIRONMENTAL AND SOCIAL POLICY COMPLIANCE</t>
  </si>
  <si>
    <r>
      <t xml:space="preserve">The ESP requires that environmental and social risks are identified for </t>
    </r>
    <r>
      <rPr>
        <i/>
        <sz val="11"/>
        <color indexed="8"/>
        <rFont val="Times New Roman"/>
        <family val="1"/>
      </rPr>
      <t>all</t>
    </r>
    <r>
      <rPr>
        <sz val="11"/>
        <color indexed="8"/>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</si>
  <si>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ESP-RELATED CONDITIONS AND REQUIREMENTS ATTACHED TO PROJECT/PROGRAMME APPROVAL DECISION</t>
  </si>
  <si>
    <t>SECTION 1: IDENTIFIED ESP RISKS MANAGEMENT</t>
  </si>
  <si>
    <t>SECTION 2: MONITORING FOR UNANTICIPATED IMPACTS / CORRECTIVE ACTIONS REQUIRED</t>
  </si>
  <si>
    <t>SECTION 3: CATEGORISATION</t>
  </si>
  <si>
    <t>SECTION 4: IMPLEMENTATION ARRANGEMENTS</t>
  </si>
  <si>
    <t>SECTION 5: PROJECTS/PROGRAMMES WITH UNIDENTIFIED SUB-PROJECTS (USPs) [9]</t>
  </si>
  <si>
    <t>SECTION 6: GRIEVANCES</t>
  </si>
  <si>
    <t>ENVIRONMENTAL AND SOCIAL POLICY</t>
  </si>
  <si>
    <t>GENDER POLICY</t>
  </si>
  <si>
    <t>If any grievances were received that must not be made public, please inform the AF Secretariat of such grievances, detailing the reasons for them to remain confidential. Conficential information may be redacted by the IE in the report.</t>
  </si>
  <si>
    <r>
      <t xml:space="preserve">What arrangements have been put in place </t>
    </r>
    <r>
      <rPr>
        <b/>
        <i/>
        <sz val="11"/>
        <color indexed="8"/>
        <rFont val="Times New Roman"/>
        <family val="1"/>
      </rPr>
      <t xml:space="preserve">by the Implementing Entity </t>
    </r>
    <r>
      <rPr>
        <b/>
        <sz val="11"/>
        <color indexed="8"/>
        <rFont val="Times New Roman"/>
        <family val="1"/>
      </rPr>
      <t>during the reporting period to implement the required ESP safeguard measures?</t>
    </r>
  </si>
  <si>
    <r>
      <t xml:space="preserve">What arrangements have been put in place </t>
    </r>
    <r>
      <rPr>
        <b/>
        <i/>
        <sz val="11"/>
        <color indexed="8"/>
        <rFont val="Times New Roman"/>
        <family val="1"/>
      </rPr>
      <t>by each Executing Entity</t>
    </r>
    <r>
      <rPr>
        <b/>
        <sz val="11"/>
        <color indexed="8"/>
        <rFont val="Times New Roman"/>
        <family val="1"/>
      </rPr>
      <t xml:space="preserve"> during the reporting period to implement the required ESP safeguard measures?</t>
    </r>
  </si>
  <si>
    <r>
      <t>USP 1:</t>
    </r>
    <r>
      <rPr>
        <i/>
        <sz val="11"/>
        <color indexed="8"/>
        <rFont val="Times New Roman"/>
        <family val="1"/>
      </rPr>
      <t xml:space="preserve"> [name the USP]</t>
    </r>
  </si>
  <si>
    <r>
      <t>USP 2:</t>
    </r>
    <r>
      <rPr>
        <i/>
        <sz val="11"/>
        <color indexed="8"/>
        <rFont val="Times New Roman"/>
        <family val="1"/>
      </rPr>
      <t xml:space="preserve"> [name the USP]</t>
    </r>
  </si>
  <si>
    <r>
      <t xml:space="preserve">USP 3: </t>
    </r>
    <r>
      <rPr>
        <i/>
        <sz val="11"/>
        <color indexed="8"/>
        <rFont val="Times New Roman"/>
        <family val="1"/>
      </rPr>
      <t>[name the USP]</t>
    </r>
  </si>
  <si>
    <r>
      <t>USP 4:</t>
    </r>
    <r>
      <rPr>
        <i/>
        <sz val="11"/>
        <color indexed="8"/>
        <rFont val="Times New Roman"/>
        <family val="1"/>
      </rPr>
      <t xml:space="preserve"> [name the USP]</t>
    </r>
  </si>
  <si>
    <r>
      <t xml:space="preserve">USP 5: </t>
    </r>
    <r>
      <rPr>
        <i/>
        <sz val="11"/>
        <color indexed="8"/>
        <rFont val="Times New Roman"/>
        <family val="1"/>
      </rPr>
      <t>[name the USP]</t>
    </r>
  </si>
  <si>
    <t>GENDER POLICY COMPLIANCE</t>
  </si>
  <si>
    <t>SECTION 1: QUALITY AT ENTRY</t>
  </si>
  <si>
    <t>SECTION 3: IMPLEMENTATION ARRANGEMENTS</t>
  </si>
  <si>
    <t xml:space="preserve"> SECTION 2: QUALITY DURING IMPLEMENTATION AND AT EXIT [4]</t>
  </si>
  <si>
    <t>SECTION 4: GRIEVANCES</t>
  </si>
  <si>
    <r>
      <t xml:space="preserve">What arrangements have been put in place </t>
    </r>
    <r>
      <rPr>
        <b/>
        <i/>
        <sz val="11"/>
        <color indexed="8"/>
        <rFont val="Times New Roman"/>
        <family val="1"/>
      </rPr>
      <t xml:space="preserve">by the Implementing Entity </t>
    </r>
    <r>
      <rPr>
        <b/>
        <sz val="11"/>
        <color indexed="8"/>
        <rFont val="Times New Roman"/>
        <family val="1"/>
      </rPr>
      <t>during the reporting period to comply with the GP</t>
    </r>
  </si>
  <si>
    <r>
      <t xml:space="preserve">What arrangements have been put in place </t>
    </r>
    <r>
      <rPr>
        <b/>
        <i/>
        <sz val="11"/>
        <color indexed="8"/>
        <rFont val="Times New Roman"/>
        <family val="1"/>
      </rPr>
      <t>by each Executing Entity</t>
    </r>
    <r>
      <rPr>
        <b/>
        <sz val="11"/>
        <color indexed="8"/>
        <rFont val="Times New Roman"/>
        <family val="1"/>
      </rPr>
      <t xml:space="preserve"> during the reporting period to comply with the GP? [7]</t>
    </r>
  </si>
  <si>
    <t>EPIU</t>
  </si>
  <si>
    <t>National Implementing Entity</t>
  </si>
  <si>
    <t>IE oversight cost</t>
  </si>
  <si>
    <t>Project Execution cost</t>
  </si>
  <si>
    <t>COVID-19 Pandemic</t>
  </si>
  <si>
    <t>Ongoing</t>
  </si>
  <si>
    <t xml:space="preserve">Risks related with procurement of services and equipment. </t>
  </si>
  <si>
    <t xml:space="preserve"> </t>
  </si>
  <si>
    <t>N/A</t>
  </si>
  <si>
    <t>N/A at this moment</t>
  </si>
  <si>
    <t>Lack of equity in access to project resources and activities.</t>
  </si>
  <si>
    <r>
      <rPr>
        <b/>
        <sz val="11"/>
        <color indexed="8"/>
        <rFont val="Times New Roman"/>
        <family val="1"/>
      </rPr>
      <t>Management</t>
    </r>
    <r>
      <rPr>
        <sz val="11"/>
        <color indexed="8"/>
        <rFont val="Times New Roman"/>
        <family val="1"/>
      </rPr>
      <t xml:space="preserve">: The ESS and Gender specialist will monitor and implement measures and indicators identified in the ESMP. </t>
    </r>
    <r>
      <rPr>
        <b/>
        <sz val="11"/>
        <color indexed="8"/>
        <rFont val="Times New Roman"/>
        <family val="1"/>
      </rPr>
      <t>Avoidance:</t>
    </r>
    <r>
      <rPr>
        <sz val="11"/>
        <color indexed="8"/>
        <rFont val="Times New Roman"/>
        <family val="1"/>
      </rPr>
      <t xml:space="preserve"> Measures provided in the ESMP is taken into consideration to ensure ES and Gender safeguarding is followed and risks and impacts remains low.</t>
    </r>
  </si>
  <si>
    <t xml:space="preserve">Monitoring reports. </t>
  </si>
  <si>
    <t xml:space="preserve">Sharing the benefits of the project with stakeholders. The programme will make sure equal ditsribution of programme benefits.  </t>
  </si>
  <si>
    <t>From the inception of the project all the beneficiaires have been identified in order to provide access and equity for all project stakeholders.</t>
  </si>
  <si>
    <t>Damage and/or degradation to natural habitats as a result of project activities.</t>
  </si>
  <si>
    <r>
      <rPr>
        <b/>
        <sz val="11"/>
        <color indexed="8"/>
        <rFont val="Times New Roman"/>
        <family val="1"/>
      </rPr>
      <t>Management:</t>
    </r>
    <r>
      <rPr>
        <sz val="11"/>
        <color indexed="8"/>
        <rFont val="Times New Roman"/>
        <family val="1"/>
      </rPr>
      <t xml:space="preserve"> Environment Imapct Assessment;
</t>
    </r>
    <r>
      <rPr>
        <b/>
        <sz val="11"/>
        <color indexed="8"/>
        <rFont val="Times New Roman"/>
        <family val="1"/>
      </rPr>
      <t>Mitigation:</t>
    </r>
    <r>
      <rPr>
        <sz val="11"/>
        <color indexed="8"/>
        <rFont val="Times New Roman"/>
        <family val="1"/>
      </rPr>
      <t xml:space="preserve"> ESS and Gender Specialist will monitor and implement mitigating measures and indicators identified in the ESMP.</t>
    </r>
  </si>
  <si>
    <t xml:space="preserve">Appropriate environmental guideline, practice, ESD and Risk Assessment </t>
  </si>
  <si>
    <t>The likelihood that natural habitats may be affected is very low.</t>
  </si>
  <si>
    <t xml:space="preserve">Natural habitats are under control of the Ministry of Environment and there will be no intervention or activities in those areas. </t>
  </si>
  <si>
    <t>There are no cases of unanticipated ESP risks.</t>
  </si>
  <si>
    <t>Regular monitoring and evaluation of implmentation of activities are carried out to ensure that all activities for implementation are compliant with the ESMP.</t>
  </si>
  <si>
    <t>The implementation arrangements have been effective</t>
  </si>
  <si>
    <t xml:space="preserve">Implementing entity is also the executing entity for the project and all the arrangements are in place. </t>
  </si>
  <si>
    <t xml:space="preserve">To date no grievances have been received. </t>
  </si>
  <si>
    <t>Outcome</t>
  </si>
  <si>
    <t>Percentage of women beneficiaries benefitting from climate smart technologies</t>
  </si>
  <si>
    <t>Output</t>
  </si>
  <si>
    <t>N/A - to be completed for final PPR as per guidance.</t>
  </si>
  <si>
    <t>N/A - to be completed for final PPR as per guidance notes.</t>
  </si>
  <si>
    <t xml:space="preserve">No grievances relating to gender matters have been received in the reporting period. </t>
  </si>
  <si>
    <t>-</t>
  </si>
  <si>
    <t>Not at this moment</t>
  </si>
  <si>
    <t># ha of perennial sowing areas of perennial plants are created</t>
  </si>
  <si>
    <t>0 ha</t>
  </si>
  <si>
    <t xml:space="preserve">There were some implemetnation issues regarding the Management Board establishment due to legilation issues. Active consultations between state institutions enabled to solve the problem and move on to project implementation. This issue enabled active communication between different stakeholders and will help in solving of any future problems regarding the project. </t>
  </si>
  <si>
    <t xml:space="preserve">The huge delay in implementaion is COVID-19 pandemic. Armenia currently is 10th by total cases for 1 million popoulation and the country is still in emergency situation starting March 16. All the implementation activities are carried out according to the rules of emergency situation. </t>
  </si>
  <si>
    <t>There have not been major changes in project outputs which will differ from the initial outputs.</t>
  </si>
  <si>
    <t>All the activities which had environmental and social safeguard measures have been effective, such as identification of beneficiaries with gender equity.</t>
  </si>
  <si>
    <t>Indicator 4.1.2:  No. of physical assets
strengthened or
constructed to withstand
conditions resulting from
climate variability and
change</t>
  </si>
  <si>
    <t>Strengthening land based adaptation capacity in communities adjacent to protected areas in Armenia</t>
  </si>
  <si>
    <t>Dilijan, Margahovit, Fioletovo, Urtsadzor</t>
  </si>
  <si>
    <t>Rubik Shahazizyan</t>
  </si>
  <si>
    <t>Not all necessary stakeholders may take part in the process with the capacity and commitment required (from the inception phase to completion) or might feel left out in the process. Afterwards, there can be resistance from some stakeholders in adopting the proposed measures.</t>
  </si>
  <si>
    <t>The project will build upon an active stakeholder enagement strategy and frequent consultation. To ensure the equal participation of women, youth, elderly and other potentially vulnerable groups, dedicated consultations and working groups with these groups will be organized to provide ample space for the consideration of th specifc needs of these stakeholder groups. - A grievance redress mechanism would support community members and stakeholders to submit any
complaint.</t>
  </si>
  <si>
    <t xml:space="preserve">Ongoing with very low likelihood of happening. </t>
  </si>
  <si>
    <t>Project outcomes, including properties such as, greenhouses, dryers, etc. are not well protected</t>
  </si>
  <si>
    <t xml:space="preserve">Legally binding agreements will be signed with the beneficiaries who will be provided with assets (greenhouse, drier, etc) in the framework of the project. The agreements will stipulate the responsibility of the beneficiaries to maintain the provided assets in working condition and if necessary cover all costs of repairs for maintaining them in working conditions. </t>
  </si>
  <si>
    <t>Beneficiaries may feel left out at the implementation process and or have insufficient collaboration between implementing body and stakeholders;</t>
  </si>
  <si>
    <t>The project will be implemented in close consultation with different stakeholders and in collaboration with the affected communities. The roles and responsibilities would be clarified during an inception workshop whereas ownership building will contribute to better collaboration between all stakeholders.</t>
  </si>
  <si>
    <t>Delays in obtaining construction permits</t>
  </si>
  <si>
    <t>N/A at the moment</t>
  </si>
  <si>
    <t>The project will contract only reliable and experienced construction companies that will ensure accurate filling out of request forms and timely obtaining of permits.</t>
  </si>
  <si>
    <t>Project beneficiaries are resistant to change and/or the new technologies applied are difficult to manage</t>
  </si>
  <si>
    <t>During the implementation phase consultations of different stakeholders will ensure the ownership building for the project.
-Project will ensure active participation of stakeholders
-Awareness and knowledge raising activities will increase the capacity for managing the new technologies applied and will ensure that beneficiaries are not resistant
towards adaptation activities.</t>
  </si>
  <si>
    <t>Reduce the climate risk vulnerability of local communities living adjacent to the “Khosrov Forest” and “Dilijan” National Parks by strengthening the adaptive capacity of the agricultural sector and reinforcing their institutional and planning capacity for climate change adaptation by implementing adaptation measures in selected communities</t>
  </si>
  <si>
    <t>Objective</t>
  </si>
  <si>
    <t>Percentage of women beneficiaries</t>
  </si>
  <si>
    <t>Value chains for climate smart agriculture are strengthened and climate smart technologies are accessible for vulnerable rural communities;</t>
  </si>
  <si>
    <t>Non-heated, lightweight greenhouses are constructed in priority community areas</t>
  </si>
  <si>
    <t>Percentage of beneficiaies with access to green houses, which are women</t>
  </si>
  <si>
    <t>Solar dryers are installed in priority community areas</t>
  </si>
  <si>
    <t>Percentage of beneficiaies with access to solar dryers, which are women</t>
  </si>
  <si>
    <t>Awareness, planning, monitoring and decision making capacity on climate smart agriculture production methods and LDN has increased in target communities;</t>
  </si>
  <si>
    <t>Percentage of beneficiaires benefitting from awareness raising and capacity building for climate smart agriculture and LDN, which are women</t>
  </si>
  <si>
    <t>Farmer field schools and extension services have been provided to share best practices of climate smart agriculture and LDN for the targeted communities;</t>
  </si>
  <si>
    <t>Percentage of beneficiaires aware of climate change impacts and appropriate responses to threats, which are women</t>
  </si>
  <si>
    <t>Outcome 1: Community based, climate smart agricultural practices are implemented in degraded areas to reduce climate risks vulnerability of production systems and sustain protected areas;</t>
  </si>
  <si>
    <t>Output 1.1: Irrigation water supply systems are rehabilitated increasing water use efficiency;</t>
  </si>
  <si>
    <t>Output 1.2: Water efficient drip irrigation systems are installed in selected community orchards;</t>
  </si>
  <si>
    <t>Output 1.3: Existing field tracks to remote pastures degraded lands are rehabilitated;</t>
  </si>
  <si>
    <t>1.4: Sowing areas of perennial plants are created reducing rangeland degradation;</t>
  </si>
  <si>
    <t>Output 1.5: Community pastures and hay meadows are rehabilitated and improved their adaptive capacity;</t>
  </si>
  <si>
    <t>Output 1.6 Livestock watering points are constructed;</t>
  </si>
  <si>
    <t>Output 1.7: Degraded slopes are rehabilitated by belt planting of perennial, drought resistant plants</t>
  </si>
  <si>
    <t>Outcome 2: Value chains for climate smart agriculture are strengthened and climate smart technologies are accessible for vulnerable rural communities;</t>
  </si>
  <si>
    <t>Output 2.1 Smart agricultural practices</t>
  </si>
  <si>
    <t>Output 2.2: Non-heated, lightweight greenhouses are constructed in priority community areas</t>
  </si>
  <si>
    <t>Output 2.3: Solar dryers are installed in priority community areas</t>
  </si>
  <si>
    <t>Output 2.4: Community management and business plans are formulated for climate smart agricultural value chains</t>
  </si>
  <si>
    <t>Outcome 3: Awareness, planning, monitoring and decision making capacity on climate smart agriculture production methods and LDN has increased in target communities;</t>
  </si>
  <si>
    <t>Output 3.1: Farmer field schools and extension services have been provided to share best practices of climate smart agriculture and LDN for the targeted communities;</t>
  </si>
  <si>
    <t>Output 3.2 Best practices examples and training material on climate smart agriculture are formulated, disseminated and made accessible;</t>
  </si>
  <si>
    <t>Output 3.3 Community based adaptation planning is conducted for target communities;</t>
  </si>
  <si>
    <t>Output 3.4 Strategies for sustaining climate smart agriculture and LDN in target areas have been formulated.</t>
  </si>
  <si>
    <t>•Total area of land rehabilitated and with increased adaptation capacity
•Water loss in irrigation systems reduced
•% of livestock benefitting adapted pasture management</t>
  </si>
  <si>
    <t>x ha of land degraded in target communities
Water losses in irrigation system (70%)
10% of livestock benefitting adapted pasture management</t>
  </si>
  <si>
    <t>xx ha of land (xx%) rehabilitated
Water losses in irrigation system (30%)
50% of livestock</t>
  </si>
  <si>
    <t># m of irrigation system rehabilitated
# solar water pumps installed</t>
  </si>
  <si>
    <t>TBD</t>
  </si>
  <si>
    <t>120m rehabilitated                    3 pumps installed</t>
  </si>
  <si>
    <t># ha orchards equipped with drip irrigation</t>
  </si>
  <si>
    <t>5.2ha drip irrigation installed</t>
  </si>
  <si>
    <t>% Percentage of field tracks degraded / rehabilitated
# km field tracks rehabilitated
# culverts installed</t>
  </si>
  <si>
    <t>30% of field tracks rehabilitated 39.5km rehabilitated 50 culverts installedn</t>
  </si>
  <si>
    <t>10ha of perennial sowing area established</t>
  </si>
  <si>
    <t># ha hay meadows and arable lands rehabilitated # ha pastures rehabilitated</t>
  </si>
  <si>
    <t>1382 ha hay pastures, meadows and arable lands rehabilitated</t>
  </si>
  <si>
    <t># No of watering points constructed</t>
  </si>
  <si>
    <t>No of watering points constructed</t>
  </si>
  <si>
    <t>15 watering points constructed</t>
  </si>
  <si>
    <t># ha degraded slopes rehabilitated by the creation of agroforest</t>
  </si>
  <si>
    <t>3 ha of agroforestry planted</t>
  </si>
  <si>
    <t>• Total number of beneficiaries benefitting from climate smart technologies
• Increased income, or avoided decrease in income
• Percentage of women beneficiaries benefitting from climate smart technologies</t>
  </si>
  <si>
    <t>350 beneficiaries
50% of beneficiaries of climate smart technology are women</t>
  </si>
  <si>
    <t>X ha sowing of herbs,
X ha anti-hail nets Constructed
X ha Planting shrubs and mulching</t>
  </si>
  <si>
    <t>0.5 ha sowing of herbs,
2.5 ha anti- hail nets Constructed
3.6 ha planting shrubs and
mulching</t>
  </si>
  <si>
    <t>m2 of green houses constructed
# no of beneficiaries with access to green houses
% of beneficiaies with access to green houses, which are women</t>
  </si>
  <si>
    <t>3000m2 of green houses constructed 100
beneficiaries
70 % of beneficiaies are women</t>
  </si>
  <si>
    <t>m2 of solar dryers constructed
# no of beneficiaries with access to solar dryers
% of beneficiaies with access to solar dryers, which are women</t>
  </si>
  <si>
    <t>150 m2 of solar dryers constructed 100
beneficiaies
80 % of are women</t>
  </si>
  <si>
    <t># Community management and business plans are formulated for climate smart agricultural value chains</t>
  </si>
  <si>
    <t>No business plans formulated</t>
  </si>
  <si>
    <t>2 business plans formulated</t>
  </si>
  <si>
    <t>No of beneficiaries benefitting from awareness raising and capacity building for climate smart agriculture and LDN
% of beneficiaires benefitting from awareness raising and capacity building for climate smart agriculture and LDN, which are women</t>
  </si>
  <si>
    <t>300
beneficiaries
40%
beneficiaries are women</t>
  </si>
  <si>
    <t># number of beneficiaries aware of climate change impacts and appropriate responses to threats
% of beneficiaires aware of climate change impacts and appropriate responses to threats, which are women</t>
  </si>
  <si>
    <t>200
beneficiaries
40% women beneficiaries</t>
  </si>
  <si>
    <t># training programs and thematic topics Awareness raised at community level of climate change threats</t>
  </si>
  <si>
    <t>4 training programs and thematic topics</t>
  </si>
  <si>
    <t>No of community based adaptation plans formulated</t>
  </si>
  <si>
    <t>Not forumulated</t>
  </si>
  <si>
    <t>4 community based adaptation
plans formulated</t>
  </si>
  <si>
    <t>Strategy for sustaining climate smart agriculture and LDN in target areas have been formulated.</t>
  </si>
  <si>
    <t>Not available</t>
  </si>
  <si>
    <t>3 community based adaptation plans formulated</t>
  </si>
  <si>
    <t>Financial information PPR 2:  cumulative from project start to [insert date]</t>
  </si>
  <si>
    <t>Financial information PPR 3:  cumulative from project start to [insert date]</t>
  </si>
  <si>
    <t>Financial information PPR 4:  cumulative from project start to [insert date]</t>
  </si>
  <si>
    <t>Financial information PPR 5:  cumulative from project start to [insert date]</t>
  </si>
  <si>
    <t>Component 2 Strengthening value chains and climate smart technology transfer for vulnerable communities</t>
  </si>
  <si>
    <t>2019 July</t>
  </si>
  <si>
    <t>info@cep.am</t>
  </si>
  <si>
    <t>Mr. Vardan Meliqyan, deputy minister of environmnet, head of project management board</t>
  </si>
  <si>
    <t>09/26/2019-09/26/2020</t>
  </si>
  <si>
    <t>Component 1</t>
  </si>
  <si>
    <t>Component 2</t>
  </si>
  <si>
    <t>Component 3</t>
  </si>
  <si>
    <t>deputy-minister@mnp.am</t>
  </si>
  <si>
    <t xml:space="preserve">Price changes in activities related to increasing of adaptation of natural and agricultural ecosystems.: </t>
  </si>
  <si>
    <t>A market research is carried out by the project manager, coordinator and the monitoring specialist. After the results of the research EPIU will organize a discussion with the fund related to the issue.</t>
  </si>
  <si>
    <t xml:space="preserve"> Component 1: Community based, climate smart agricultural practices in degraded areas and buffer zones
</t>
  </si>
  <si>
    <t>Component 3 Awareness raising, capacity building, monitoring and decision making for climate smart agricultural practices</t>
  </si>
  <si>
    <t>MS</t>
  </si>
  <si>
    <t>Preparation of design estimated documents</t>
  </si>
  <si>
    <t xml:space="preserve">Preparation of design estimates for reconstruction of existing field trucks and construction for livestock watering points is completed. The tender for construction company is announced. The tender for rehabilitation for arable land, community pastures and hay medows was anounced, however the tender did not take place as there were no participants due to low budget. After the tender project manager, coordinator and monitoring specialist are conducting a research for the price evaluation. </t>
  </si>
  <si>
    <t xml:space="preserve">The activity for community management and business plans, including for climate smart agricultarual value chains and increasing adaptation of natural and agricultural ecosystems is started. The draft management and business plans are ready, it will be finalised next month. After the finalisation of the plans all the activities related to component 1 and 2 will be carried out including both for first and second year. 
</t>
  </si>
  <si>
    <t xml:space="preserve">Outputs 3.1 and 3.2 are undergoing. It will be completed in coming two months and all the activities envisaged for the first and second year will be completed in the next reporting period. </t>
  </si>
  <si>
    <t xml:space="preserve">The overall project progress is marginally satisfactory. Due to COVID-19 and martial law the development of the community management and business plans, including for climate smart agricultural value chains and increasing adaption of natural and agricultural ecosystems did not finish, Due to which, the tenders for the selection of organizations for the design and implementation of works envisaged by the 1st and 2nd components have not started. Activities for rehabilitation of arable lands and rehabilitation of community pastures and hay meadows did not start because the bids of the tender participants exceeded the budgeted amount by 35%. Due to COVID-19 in the component 3 "Awareness raising, capacity building, monitoring and decision making for climate smart agricultural practices the task "based on population needs and capacity studies, awareness-raising development program was separated and a company is selected to carry out the task. The works will be completed in December, after which the other activities envisaged by the Program will start. After the end of the war and martial law, EPIU plans to announce tenders in a short period of time and to start activities both planned in first and second year. Environmental , monitoring, gender and social specialist developed risk management plan for all activities which will be carried out in the project. All the risk management plans will be included in the ToR's for all tenders which will be anounced. </t>
  </si>
  <si>
    <t>Ministry of Environment, RoA</t>
  </si>
  <si>
    <t>minenv@env.am</t>
  </si>
  <si>
    <t xml:space="preserve">Changes were adopted in the procurement plan and due to more market analysis new costs of the services and equipment were identifed. After the changes all the tenders took place and the contracts were signed. </t>
  </si>
  <si>
    <t>Financial information PPR 1:  cumulative from project start to [26.09.2020]</t>
  </si>
  <si>
    <t>Estimated cumulative total disbursement as of 26.09.2020</t>
  </si>
  <si>
    <t>The objective of the project is to reduce the climate risk vulnerability of local communities living adjacent to the “Khosrov Forest” and “Dilijan” National Park by strengthening the adaptive capacity of the agricultural sector and reinforcing their institutional and planning capacity for climate change adaptation.  
The specific objectives of the project are:                                                               
1.Community based, climate smart agricultural practices implemented in degraded areas to reduce climate risks vulnerability of production systems and sustain protected areas.                             
2.Value chains for climate smart agriculture strengthened and climate smart technologies made accessible for vulnerable rural communities, including equally for women and men.            
3.Awareness, planning, monitoring and decision-making capacity on climate smart agriculture production methods and land degradation neutrality in target communities.</t>
  </si>
  <si>
    <t>Project performance report. External Audit report</t>
  </si>
  <si>
    <r>
      <rPr>
        <b/>
        <sz val="11"/>
        <rFont val="Times New Roman"/>
        <family val="1"/>
      </rPr>
      <t>COVID-19 Pandemic:</t>
    </r>
    <r>
      <rPr>
        <sz val="11"/>
        <rFont val="Times New Roman"/>
        <family val="1"/>
      </rPr>
      <t xml:space="preserve">
1. The transport communication between the regions was stopped for 1.5 months in the republic.
2. Gatherings, seminars, meetings, work of schools, higher education institutions and other mass events were prohibited.
3. All public-private organizations mainly worked remotely.
4. Restrictions have been eased since May 4, 2020.
Steps to reduce risks:</t>
    </r>
    <r>
      <rPr>
        <u val="single"/>
        <sz val="11"/>
        <rFont val="Times New Roman"/>
        <family val="1"/>
      </rPr>
      <t xml:space="preserve">  </t>
    </r>
    <r>
      <rPr>
        <sz val="11"/>
        <rFont val="Times New Roman"/>
        <family val="1"/>
      </rPr>
      <t xml:space="preserve">                                                                                                                                                                                                                                                                                                                                               1. Under strict restrictions, the EPIU and Contractors worked remotely using all possible means of communication.
2. After the restrictions were eased, the EPIU and Contractors worked in the Project communities to comply with the emergency rules.
3. The contractor organizations have applied to EPIU with a request to extend the termination of the works contracts.
4. Pursuant to the RA Law on Procurement, the EPIU has extended the term of contracts by 1 month                                                                 
</t>
    </r>
    <r>
      <rPr>
        <b/>
        <sz val="11"/>
        <rFont val="Times New Roman"/>
        <family val="1"/>
      </rPr>
      <t>Martial law</t>
    </r>
    <r>
      <rPr>
        <sz val="11"/>
        <rFont val="Times New Roman"/>
        <family val="1"/>
      </rPr>
      <t xml:space="preserve">
1. Military operations.
2. General mobilization.
3. Mobilization of equipment and human resources.
4. Organizing volunteer detachments from the communities under the leadership of the community leaders.
5. Absence of some community leaders, council members and decision makers from the communities.
6. Absence of some beneficiaries from the communities.
7. Ban on imports of all kinds of goods from countries in the conflict with Armenia
Steps to reduce risks:                                                                                                                                                                                           
1. On the instructions of the EPIU, the affiliated organizations primarily carry out the activities related to the community heads and beneficiaries.
2. The EPIU has recommended that Contractors work with family members of missing beneficiaries to obtain their prior consent to be involved in the Project.
3. Contractor organizations cooperate intensively with the officials of the regional administrations in order to quickly solve the problems that have arisen                                                                                                                                                                                                                    </t>
    </r>
    <r>
      <rPr>
        <b/>
        <sz val="11"/>
        <rFont val="Times New Roman"/>
        <family val="1"/>
      </rPr>
      <t>Price changes in activities related to increasing of adaptation of natural and agricultural ecosystems.</t>
    </r>
    <r>
      <rPr>
        <sz val="11"/>
        <rFont val="Times New Roman"/>
        <family val="1"/>
      </rPr>
      <t xml:space="preserve">
1. The tender for the implementation of natural-agricultural ecosystems improvement works in Urtsadzor community was not held due to high bid by the participants. A new competition has been announced, which did not take place due to the absence of participants.
2. Due to the coronavirus and ongoing martial law, there are changes in the prices of goods, services and works in the country.               
Steps to reduce risks: </t>
    </r>
    <r>
      <rPr>
        <u val="single"/>
        <sz val="11"/>
        <rFont val="Times New Roman"/>
        <family val="1"/>
      </rPr>
      <t xml:space="preserve"> </t>
    </r>
    <r>
      <rPr>
        <sz val="11"/>
        <rFont val="Times New Roman"/>
        <family val="1"/>
      </rPr>
      <t xml:space="preserve">                                                                                                                                                                                         
1. A market research is carried out by the project manager, coordinator and the monitoring specialist.
2. In parallel a market study is also carried out by the organization that develops the management plans of the works implemented in the communities.
3. After the market research, the EPIU will present the results, its proposals to the Foundation, and will organize discussions.           
</t>
    </r>
    <r>
      <rPr>
        <b/>
        <sz val="11"/>
        <rFont val="Times New Roman"/>
        <family val="1"/>
      </rPr>
      <t>Overall risks and further steps for the nex reporting period</t>
    </r>
    <r>
      <rPr>
        <sz val="11"/>
        <rFont val="Times New Roman"/>
        <family val="1"/>
      </rPr>
      <t xml:space="preserve">                                                                                                                  
1.The development of design and estimate documents for the construction of livestock watering point and repairments of field trucks has been completed with a delay of 3 months, due to which the construction company will be selected in November. Construction will begin in March-April 2021 due to disability of working in winter conditions
2 Due to COVID-19 and martial law the development of the community management and business plans, including for climate smart agricultural value chains and increasing adaption of natural and agricultural ecosystems did not finish, Due to which, the tenders for the selection of organizations for the design and implementation of works envisaged by the 1st and 2nd components have not started. 
3. Activities for rehabilitation of arable lands and Rehabilitation of community pastures and hay meadows did not start because the bids of the tender participants exceeded the budgeted amount by 35%.                                                                                                                         
4. Due to COVID-19 in the component 3 "Awareness raising, capacity building, monitoring and decision making for climate smart agricultural practices the task "Based on population needs and capacity studies, awareness-raising development program was separated and a company is selected to carry out the task. The works will be completed in December, after which the other activities envisaged by the Program will start.                                                                                                                                                                                        5.After the end of the war and martial law, EPIU plans to announce tenders in a short period of time and to start activities both planned in first and second year. 6. Furthermore, after consultations with the Adaptation Fund EPIU is willing to reuqest for project extension. More specific details on timeframe and schedule of activities will be shared with the fund when the decision is made about the request. </t>
    </r>
  </si>
  <si>
    <t xml:space="preserve">After consultations with the Adaptation Fund EPIU is willing to reuqest for project extension. More specific details on timeframe and schedule of activities will be shared with the fund when the decision is made about the request. </t>
  </si>
  <si>
    <t>Delays in implementation time table and schedule of activities</t>
  </si>
  <si>
    <t xml:space="preserve">All the arrangments made from IE/EE have been effective. IE made sure to have all the arrangments in place during the start of the project, even at the design of the project. All the specialists involved in the implementation carry out all necessary arrangements such as:                                                
1) track gender indicators in all activities; 
2) aim for equal participation of women in project activities and activity leadership structures
</t>
  </si>
  <si>
    <t>The Implementing Entity has made all necessary efforts to comply with the key concepts of the AF Gender Policy, including gender equity, gender mainstreaming, gender responsiveness, gender sensitivity and women's empowerment. In particular the following aspects have been put in place to ensure compliance with the AF gender policy:
1 - Ensuring that the household baseline incorporated sex disaggregated data and gender specific questions.
2 - Encouraging project partners/ executing entities to hold gender sensitive consultations and assessments, for example holding separate focus group discussions for men and women, therefore allowing womens views to be better captured without being overshadowed by men.
3 - Ensuring that the Inception Workshop and Implmentation related Workshops had participation of both men and women.
4 - Ensuring that gender issues were discussed at Inception and during workplanning</t>
  </si>
  <si>
    <t>Output 1.1</t>
  </si>
  <si>
    <t>Irrigation water supply systems are rehabilitated increasing water use efficiency</t>
  </si>
  <si>
    <t>Output 1.2</t>
  </si>
  <si>
    <t>Output 1.3</t>
  </si>
  <si>
    <t>Output 1.4</t>
  </si>
  <si>
    <t>Output 1.5</t>
  </si>
  <si>
    <t>Output 1.6</t>
  </si>
  <si>
    <t>Output 1.7</t>
  </si>
  <si>
    <t>Water efficient drip irrigation systems are installed in selected community orchards;</t>
  </si>
  <si>
    <t>Existing field tracks to remote pastures degraded lands
are rehabilitated;</t>
  </si>
  <si>
    <t>Sowing areas of perennial plants are created reducing rangeland degradation;</t>
  </si>
  <si>
    <t>Community pastures and hay meadows are rehabilitated
and improved their adaptive capacity;</t>
  </si>
  <si>
    <t>Livestock watering points are constructed;</t>
  </si>
  <si>
    <t>Degraded slopes are rehabilitated by belt planting of
perennial, drought resistant plants;</t>
  </si>
  <si>
    <t>Output 2.1</t>
  </si>
  <si>
    <t>Implementation of Climate smart agriculture technologies</t>
  </si>
  <si>
    <t>Output 2.2</t>
  </si>
  <si>
    <t>Nonheated, lightweight greenhouses are constructed in priority community areas</t>
  </si>
  <si>
    <t>Output 2.3</t>
  </si>
  <si>
    <t>Output 2.4</t>
  </si>
  <si>
    <t>Community management and business plans are formulated for climate smart agricultural value chains.</t>
  </si>
  <si>
    <t>Output 3.1</t>
  </si>
  <si>
    <t>Farmer field schools and extension services have been
provided to share best practices of climate smart agriculture and LDN for the targeted communities;</t>
  </si>
  <si>
    <t>Output 3.2</t>
  </si>
  <si>
    <t>Best practices examples and training material on climate
smart agriculture are formulated, disseminated and made accessible</t>
  </si>
  <si>
    <t>Output 3.3</t>
  </si>
  <si>
    <t>Community based adaptation planning is conducted
for target communities;</t>
  </si>
  <si>
    <t>Output 3.4</t>
  </si>
  <si>
    <t>Strategies for sustaining climate smart and gender responsive agriculture and LDN in target areas have been formulated.</t>
  </si>
  <si>
    <t>Output 3.5:</t>
  </si>
  <si>
    <t>A monitoring system for land based adaptation measures
and land degradation neutrality has been established for the target communities;</t>
  </si>
  <si>
    <t>Delays in project
implementation
including those related
to delayed procurement</t>
  </si>
  <si>
    <t xml:space="preserve">During the inception phase the working plan of the project implementation will be updated. The progress towards the timely implementation of the project will be monitored by weekly meetings of the PIU staff. PIU has to follow RA public procurement procedures, where the minimum days for certain phases of procurement process are established. In order to minimize the risk of delays because of delayed procurement, the maximum deadlines were included the project timeframe. project activities are well prepared to be completed In proposed timeframe. Monitoring activities will ensure implementation targets are kept. </t>
  </si>
  <si>
    <t>Delays in the
disbursement of funds.</t>
  </si>
  <si>
    <t>Medium</t>
  </si>
  <si>
    <t>Disbursment of funds for the first year has been low. Many external factors affected the overall implementation of the project. The project team had a call with AF secretariat and possible change in implementation schedule will be requested. EPIU will ensure that in second year of the project all the funds for the fist year will be disbursed accordingly and all the relavant activities will be carried out</t>
  </si>
  <si>
    <t>Community business plans are formulated</t>
  </si>
  <si>
    <t>0% of field trucks are rehabilitated. 0 culverts installed</t>
  </si>
  <si>
    <t>0 ha is established</t>
  </si>
  <si>
    <t>0 ha hay pastures, meadows and arable lands rehabilitated</t>
  </si>
  <si>
    <t>0 ha sowing of herbs       0ha of anti hail nets           0 ha planting shrubs</t>
  </si>
  <si>
    <t>No greenhouses are constructed</t>
  </si>
  <si>
    <t>No soler dryers constructed</t>
  </si>
  <si>
    <t>0 beneficiares</t>
  </si>
  <si>
    <t>0 trainings</t>
  </si>
  <si>
    <t xml:space="preserve">Gender consideration have been an integral part of our project from the development process. Starting from the project development phase EPIU has ensured equal participation for both men and women in the consulatations. During the project implementation this approach was always in place. During the identification of stakeholders the project team ensured that women participation is ensured. Furthermoe during the process women showed active participation in community based decision making and during the consultations periods. Also we belive that women involved in the project will be an important part for project sustainablity and knowledge sharing.  </t>
  </si>
  <si>
    <t xml:space="preserve">All the activitites had to be implemented according to the Emergency Situation rules declared on March 16th 2020.Under strict restrictions, the EPIU and Contractors worked remotely using all possible means of communication. After the restrictions were eased, the EPIU and Contractors worked in the Project communities to comply with the emergency rules. The contractor organizations have applied to EPIU with a request to extend the termination of the works contracts. Pursuant to the RA Law on Procurement, the EPIU has extended the term of contracts by 1 month  </t>
  </si>
  <si>
    <t>Overall disbursement of funds were low due to several factors: COVID 19 pandemic. The development of design and estimate documents for the construction of livestock watering point and repairments of field trucks has been completed with a delay of 3 months, due to COVID. Due to COVID-19 and martial law the development of the community management and business plans, including for climate smart agricultural value chains and increasing adaption of natural and agricultural ecosystems did not finish, due to which, the tenders for the selection of organizations for the design and implementation of works envisaged by the 1st and 2nd components have not started. Due to COVID-19 in the component 3 "Awareness raising, capacity building, monitoring and decision making for climate smart agricultural practices the task " based on population needs and capacity studies, awareness-raising development program was separated and a company is selected to carry out the task. The works will be completed in December, after which the other activities envisaged by the Program will start.  There were price changes(around 30%) in activities related to increasing of adaptation of natural and agricultural ecosystems.</t>
  </si>
  <si>
    <t>Martial Law- Military operations, War in the country</t>
  </si>
  <si>
    <t xml:space="preserve">On the instructions of the EPIU, the affiliated organizations primarily carry out the activities related to the community heads and beneficiaries. The EPIU has recommended that Contractors work with family members of missing beneficiaries to obtain their prior consent to be involved in the Project. Contractor organizations cooperate intensively with the officials of the regional administrations in order to quickly solve the problems that have arisen. Due to the coronavirus and ongoing martial law/military operations, there are changes in the prices of goods, services and works in the country. After this EPIU market research is carried out by the project manager, coordinator and the monitoring specialist. In parallel a market study is also carried out by the organization that develops the management plans of the works implemented in the communities. After the market research, the EPIU will present the results, its proposals to the Foundation, and will organize discussions. After the end of the war and martial law, EPIU plans to announce tenders in a short period of time and to start activities both planned in first and second year. Furthermore, after consultations with the Adaptation Fund EPIU is willing to reuqest for project extension. More specific details on timeframe and schedule of activities will be shared with the fund when the decision is made about the request. </t>
  </si>
  <si>
    <t>Implementation capacity constraints with limited human resources in national and regional authorities to ensure a timely implementation and the sustainability of the project</t>
  </si>
  <si>
    <t>This risk is no longer applicable/relevant to the project</t>
  </si>
  <si>
    <t>Government is not supportive throughout the implementation phase and for the sustainability of the project</t>
  </si>
  <si>
    <t>Project beneficiaries are not well chosen</t>
  </si>
  <si>
    <t>Mismanagement of resources</t>
  </si>
  <si>
    <t>Septemer 2021</t>
  </si>
  <si>
    <t>Mr. Rubik Shahazizyan, Project Manager</t>
  </si>
  <si>
    <t>Mr. Vahagn Babayan, Project Coordinator</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</si>
</sst>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dd\-mmm\-yyyy"/>
    <numFmt numFmtId="179" formatCode="&quot;Yes&quot;;&quot;Yes&quot;;&quot;No&quot;"/>
    <numFmt numFmtId="180" formatCode="&quot;True&quot;;&quot;True&quot;;&quot;False&quot;"/>
    <numFmt numFmtId="181" formatCode="&quot;On&quot;;&quot;On&quot;;&quot;Off&quot;"/>
    <numFmt numFmtId="182" formatCode="[$€-2]\ #,##0.00_);[Red]\([$€-2]\ #,##0.00\)"/>
    <numFmt numFmtId="183" formatCode="[$-409]d\-mmm\-yy;@"/>
    <numFmt numFmtId="184" formatCode="#,##0.0"/>
    <numFmt numFmtId="185" formatCode="_(* #,##0.0_);_(* \(#,##0.0\);_(* &quot;-&quot;??_);_(@_)"/>
    <numFmt numFmtId="186" formatCode="_(* #,##0_);_(* \(#,##0\);_(* &quot;-&quot;??_);_(@_)"/>
  </numFmts>
  <fonts count="102">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u val="single"/>
      <sz val="11"/>
      <color indexed="8"/>
      <name val="Calibri"/>
      <family val="2"/>
    </font>
    <font>
      <i/>
      <sz val="11"/>
      <color indexed="8"/>
      <name val="Calibri"/>
      <family val="2"/>
    </font>
    <font>
      <i/>
      <sz val="9"/>
      <color indexed="8"/>
      <name val="Calibri"/>
      <family val="2"/>
    </font>
    <font>
      <sz val="8"/>
      <color indexed="8"/>
      <name val="Segoe UI"/>
      <family val="2"/>
    </font>
    <font>
      <sz val="11"/>
      <name val="Arial"/>
      <family val="2"/>
    </font>
    <font>
      <u val="single"/>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b/>
      <sz val="12"/>
      <color indexed="9"/>
      <name val="Times New Roman"/>
      <family val="1"/>
    </font>
    <font>
      <b/>
      <sz val="14"/>
      <color indexed="8"/>
      <name val="Times New Roman"/>
      <family val="1"/>
    </font>
    <font>
      <sz val="20"/>
      <color indexed="8"/>
      <name val="Calibri"/>
      <family val="2"/>
    </font>
    <font>
      <b/>
      <sz val="11"/>
      <color indexed="10"/>
      <name val="Times New Roman"/>
      <family val="1"/>
    </font>
    <font>
      <b/>
      <sz val="9"/>
      <color indexed="8"/>
      <name val="Calibri"/>
      <family val="2"/>
    </font>
    <font>
      <b/>
      <i/>
      <sz val="11"/>
      <color indexed="8"/>
      <name val="Calibri"/>
      <family val="2"/>
    </font>
    <font>
      <b/>
      <sz val="11"/>
      <color indexed="60"/>
      <name val="Calibri"/>
      <family val="2"/>
    </font>
    <font>
      <i/>
      <sz val="11"/>
      <name val="Calibri"/>
      <family val="2"/>
    </font>
    <font>
      <sz val="9"/>
      <color indexed="60"/>
      <name val="Calibri"/>
      <family val="2"/>
    </font>
    <font>
      <b/>
      <sz val="16"/>
      <color indexed="8"/>
      <name val="Times New Roman"/>
      <family val="1"/>
    </font>
    <font>
      <sz val="10"/>
      <color indexed="8"/>
      <name val="Cambria"/>
      <family val="1"/>
    </font>
    <font>
      <b/>
      <sz val="11"/>
      <color indexed="9"/>
      <name val="Times New Roman"/>
      <family val="1"/>
    </font>
    <font>
      <b/>
      <sz val="16"/>
      <color indexed="8"/>
      <name val="Calibri"/>
      <family val="2"/>
    </font>
    <font>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b/>
      <sz val="9"/>
      <color theme="1"/>
      <name val="Calibri"/>
      <family val="2"/>
    </font>
    <font>
      <b/>
      <i/>
      <sz val="11"/>
      <color theme="1"/>
      <name val="Calibri"/>
      <family val="2"/>
    </font>
    <font>
      <b/>
      <sz val="11"/>
      <color rgb="FF9C6500"/>
      <name val="Calibri"/>
      <family val="2"/>
    </font>
    <font>
      <i/>
      <sz val="11"/>
      <color theme="1"/>
      <name val="Calibri"/>
      <family val="2"/>
    </font>
    <font>
      <sz val="9"/>
      <color rgb="FF9C6500"/>
      <name val="Calibri"/>
      <family val="2"/>
    </font>
    <font>
      <sz val="12"/>
      <color theme="1"/>
      <name val="Times New Roman"/>
      <family val="1"/>
    </font>
    <font>
      <sz val="11"/>
      <color rgb="FFFF0000"/>
      <name val="Times New Roman"/>
      <family val="1"/>
    </font>
    <font>
      <b/>
      <sz val="16"/>
      <color theme="1"/>
      <name val="Times New Roman"/>
      <family val="1"/>
    </font>
    <font>
      <sz val="10"/>
      <color theme="1"/>
      <name val="Cambria"/>
      <family val="1"/>
    </font>
    <font>
      <i/>
      <sz val="11"/>
      <color theme="1"/>
      <name val="Times New Roman"/>
      <family val="1"/>
    </font>
    <font>
      <b/>
      <sz val="11"/>
      <color rgb="FFFFFFFF"/>
      <name val="Times New Roman"/>
      <family val="1"/>
    </font>
    <font>
      <b/>
      <sz val="11"/>
      <color theme="0"/>
      <name val="Times New Roman"/>
      <family val="1"/>
    </font>
    <font>
      <sz val="18"/>
      <color theme="1"/>
      <name val="Calibri"/>
      <family val="2"/>
    </font>
    <font>
      <b/>
      <sz val="16"/>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
      <patternFill patternType="solid">
        <fgColor rgb="FFFFF4C5"/>
        <bgColor indexed="64"/>
      </patternFill>
    </fill>
    <fill>
      <patternFill patternType="solid">
        <fgColor theme="6" tint="0.5999600291252136"/>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bottom style="thin"/>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bottom/>
    </border>
    <border>
      <left/>
      <right style="medium"/>
      <top style="medium"/>
      <bottom style="medium"/>
    </border>
    <border>
      <left style="medium"/>
      <right style="medium"/>
      <top style="thin"/>
      <bottom/>
    </border>
    <border>
      <left/>
      <right style="thin"/>
      <top style="thin"/>
      <bottom style="thin"/>
    </border>
    <border>
      <left style="thin"/>
      <right style="thin"/>
      <top style="thin"/>
      <bottom style="thin"/>
    </border>
    <border>
      <left style="thin"/>
      <right style="medium"/>
      <top style="medium"/>
      <bottom style="thin"/>
    </border>
    <border>
      <left style="thin"/>
      <right style="thin"/>
      <top style="medium"/>
      <bottom style="thin"/>
    </border>
    <border>
      <left style="thin"/>
      <right style="medium"/>
      <top style="thin"/>
      <bottom style="thin"/>
    </border>
    <border>
      <left/>
      <right style="thin"/>
      <top style="medium"/>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style="thin"/>
      <bottom/>
    </border>
    <border>
      <left style="thin"/>
      <right/>
      <top style="thin"/>
      <bottom style="thin"/>
    </border>
    <border>
      <left/>
      <right style="medium"/>
      <top style="thin"/>
      <bottom style="thin"/>
    </border>
    <border>
      <left style="medium"/>
      <right style="thin"/>
      <top style="thin"/>
      <bottom style="thin"/>
    </border>
    <border>
      <left style="thin"/>
      <right/>
      <top/>
      <bottom style="thin"/>
    </border>
    <border>
      <left style="thin"/>
      <right/>
      <top style="medium"/>
      <bottom style="thin"/>
    </border>
    <border>
      <left style="thin"/>
      <right/>
      <top style="thin"/>
      <bottom/>
    </border>
    <border>
      <left style="medium"/>
      <right style="thin"/>
      <top style="medium"/>
      <bottom style="thin"/>
    </border>
    <border>
      <left style="thin"/>
      <right style="thin"/>
      <top style="thin"/>
      <bottom style="medium"/>
    </border>
    <border>
      <left style="medium"/>
      <right style="thin"/>
      <top style="thin"/>
      <bottom style="medium"/>
    </border>
    <border>
      <left style="medium"/>
      <right style="thin"/>
      <top/>
      <bottom style="thin"/>
    </border>
    <border>
      <left style="medium"/>
      <right style="thin"/>
      <top style="medium"/>
      <bottom style="medium"/>
    </border>
    <border>
      <left style="thin">
        <color rgb="FF000000"/>
      </left>
      <right style="thin">
        <color rgb="FF000000"/>
      </right>
      <top style="thin">
        <color rgb="FF000000"/>
      </top>
      <bottom style="thin">
        <color rgb="FF000000"/>
      </bottom>
    </border>
    <border>
      <left style="medium"/>
      <right style="medium"/>
      <top style="medium"/>
      <bottom/>
    </border>
    <border>
      <left style="medium"/>
      <right style="thin"/>
      <top style="medium"/>
      <bottom/>
    </border>
    <border>
      <left style="thin"/>
      <right style="medium"/>
      <top style="medium"/>
      <bottom/>
    </border>
    <border>
      <left style="thin"/>
      <right/>
      <top style="medium"/>
      <bottom style="medium"/>
    </border>
    <border>
      <left style="medium"/>
      <right/>
      <top style="medium"/>
      <bottom style="medium"/>
    </border>
    <border>
      <left style="medium"/>
      <right/>
      <top style="thin"/>
      <bottom style="thin"/>
    </border>
    <border>
      <left style="medium"/>
      <right/>
      <top style="medium"/>
      <bottom style="thin"/>
    </border>
    <border>
      <left style="medium"/>
      <right/>
      <top style="thin"/>
      <bottom style="medium"/>
    </border>
    <border>
      <left/>
      <right style="thin"/>
      <top style="thin"/>
      <bottom style="medium"/>
    </border>
    <border>
      <left style="thin"/>
      <right style="thin"/>
      <top style="medium"/>
      <bottom style="medium"/>
    </border>
    <border>
      <left/>
      <right/>
      <top style="medium"/>
      <bottom style="thin"/>
    </border>
    <border>
      <left/>
      <right style="medium"/>
      <top style="medium"/>
      <bottom style="thin"/>
    </border>
    <border>
      <left style="medium">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medium">
        <color rgb="FF000000"/>
      </right>
      <top style="thin">
        <color rgb="FF000000"/>
      </top>
      <bottom style="thin">
        <color rgb="FF000000"/>
      </bottom>
    </border>
    <border>
      <left style="thin">
        <color rgb="FF000000"/>
      </left>
      <right/>
      <top style="medium">
        <color rgb="FF000000"/>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style="thin"/>
      <right/>
      <top style="thin"/>
      <bottom style="medium"/>
    </border>
    <border>
      <left/>
      <right/>
      <top style="thin"/>
      <bottom style="medium"/>
    </border>
    <border>
      <left/>
      <right style="medium"/>
      <top style="thin"/>
      <bottom style="medium"/>
    </border>
    <border>
      <left style="medium">
        <color rgb="FF000000"/>
      </left>
      <right/>
      <top style="thin"/>
      <bottom style="thin"/>
    </border>
    <border>
      <left/>
      <right style="thin">
        <color rgb="FF000000"/>
      </right>
      <top style="thin"/>
      <bottom style="thin"/>
    </border>
    <border>
      <left/>
      <right style="medium">
        <color rgb="FF000000"/>
      </right>
      <top style="medium"/>
      <bottom style="medium"/>
    </border>
    <border>
      <left/>
      <right style="thin"/>
      <top style="medium"/>
      <bottom style="medium"/>
    </border>
    <border>
      <left style="thin"/>
      <right style="thin"/>
      <top/>
      <bottom/>
    </border>
    <border>
      <left/>
      <right style="thin"/>
      <top style="thin"/>
      <bottom/>
    </border>
    <border>
      <left/>
      <right style="thin"/>
      <top/>
      <bottom style="thin"/>
    </border>
    <border>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764">
    <xf numFmtId="0" fontId="0" fillId="0" borderId="0" xfId="0" applyFont="1" applyAlignment="1">
      <alignment/>
    </xf>
    <xf numFmtId="0" fontId="78" fillId="0" borderId="0" xfId="0" applyFont="1" applyFill="1" applyAlignment="1" applyProtection="1">
      <alignment/>
      <protection/>
    </xf>
    <xf numFmtId="0" fontId="78"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2" fillId="33" borderId="10" xfId="0" applyFont="1" applyFill="1" applyBorder="1" applyAlignment="1" applyProtection="1">
      <alignment horizontal="left" vertical="top" wrapText="1"/>
      <protection locked="0"/>
    </xf>
    <xf numFmtId="1" fontId="2" fillId="33" borderId="11" xfId="0" applyNumberFormat="1" applyFont="1" applyFill="1" applyBorder="1" applyAlignment="1" applyProtection="1">
      <alignment horizontal="left"/>
      <protection locked="0"/>
    </xf>
    <xf numFmtId="1" fontId="2" fillId="33" borderId="12" xfId="0" applyNumberFormat="1" applyFont="1" applyFill="1" applyBorder="1" applyAlignment="1" applyProtection="1">
      <alignment horizontal="left"/>
      <protection locked="0"/>
    </xf>
    <xf numFmtId="0" fontId="2" fillId="33" borderId="12" xfId="0" applyFont="1" applyFill="1" applyBorder="1" applyAlignment="1" applyProtection="1">
      <alignment/>
      <protection locked="0"/>
    </xf>
    <xf numFmtId="0" fontId="2" fillId="33" borderId="12" xfId="0" applyFont="1" applyFill="1" applyBorder="1" applyAlignment="1" applyProtection="1">
      <alignment horizontal="center"/>
      <protection/>
    </xf>
    <xf numFmtId="0" fontId="2" fillId="33" borderId="13" xfId="0" applyFont="1" applyFill="1" applyBorder="1" applyAlignment="1" applyProtection="1">
      <alignment horizontal="center"/>
      <protection/>
    </xf>
    <xf numFmtId="0" fontId="2" fillId="33" borderId="10" xfId="0" applyFont="1" applyFill="1" applyBorder="1" applyAlignment="1" applyProtection="1">
      <alignment vertical="top" wrapText="1"/>
      <protection locked="0"/>
    </xf>
    <xf numFmtId="0" fontId="2" fillId="33" borderId="11" xfId="0" applyFont="1" applyFill="1" applyBorder="1" applyAlignment="1" applyProtection="1">
      <alignment/>
      <protection locked="0"/>
    </xf>
    <xf numFmtId="178" fontId="2" fillId="33" borderId="13" xfId="0" applyNumberFormat="1" applyFont="1" applyFill="1" applyBorder="1" applyAlignment="1" applyProtection="1">
      <alignment horizontal="left"/>
      <protection locked="0"/>
    </xf>
    <xf numFmtId="0" fontId="78" fillId="0" borderId="0" xfId="0" applyFont="1" applyAlignment="1">
      <alignment horizontal="left" vertical="center"/>
    </xf>
    <xf numFmtId="0" fontId="78" fillId="0" borderId="0" xfId="0" applyFont="1" applyAlignment="1">
      <alignment/>
    </xf>
    <xf numFmtId="0" fontId="78" fillId="0" borderId="0" xfId="0" applyFont="1" applyFill="1" applyAlignment="1">
      <alignment/>
    </xf>
    <xf numFmtId="0" fontId="2" fillId="33" borderId="11" xfId="0" applyFont="1" applyFill="1" applyBorder="1" applyAlignment="1" applyProtection="1">
      <alignment horizontal="left" vertical="top" wrapText="1"/>
      <protection/>
    </xf>
    <xf numFmtId="0" fontId="2" fillId="33" borderId="12" xfId="0" applyFont="1" applyFill="1" applyBorder="1" applyAlignment="1" applyProtection="1">
      <alignment horizontal="left" vertical="top" wrapText="1"/>
      <protection/>
    </xf>
    <xf numFmtId="0" fontId="2" fillId="33" borderId="13" xfId="0" applyFont="1" applyFill="1" applyBorder="1" applyAlignment="1" applyProtection="1">
      <alignment horizontal="left" vertical="top" wrapText="1"/>
      <protection/>
    </xf>
    <xf numFmtId="0" fontId="15" fillId="33" borderId="10" xfId="0" applyFont="1" applyFill="1" applyBorder="1" applyAlignment="1" applyProtection="1">
      <alignment vertical="top" wrapText="1"/>
      <protection/>
    </xf>
    <xf numFmtId="0" fontId="15" fillId="33" borderId="10" xfId="0" applyFont="1" applyFill="1" applyBorder="1" applyAlignment="1" applyProtection="1">
      <alignment horizontal="center" vertical="top" wrapText="1"/>
      <protection/>
    </xf>
    <xf numFmtId="0" fontId="14" fillId="33" borderId="14" xfId="0" applyFont="1" applyFill="1" applyBorder="1" applyAlignment="1" applyProtection="1">
      <alignment vertical="top" wrapText="1"/>
      <protection/>
    </xf>
    <xf numFmtId="0" fontId="14" fillId="33" borderId="12" xfId="0" applyFont="1" applyFill="1" applyBorder="1" applyAlignment="1" applyProtection="1">
      <alignment vertical="top" wrapText="1"/>
      <protection/>
    </xf>
    <xf numFmtId="0" fontId="14" fillId="33" borderId="13" xfId="0" applyFont="1" applyFill="1" applyBorder="1" applyAlignment="1" applyProtection="1">
      <alignment vertical="top" wrapText="1"/>
      <protection/>
    </xf>
    <xf numFmtId="0" fontId="79" fillId="34" borderId="15" xfId="0" applyFont="1" applyFill="1" applyBorder="1" applyAlignment="1">
      <alignment horizontal="center" vertical="center" wrapText="1"/>
    </xf>
    <xf numFmtId="0" fontId="16" fillId="10" borderId="16" xfId="0" applyFont="1" applyFill="1" applyBorder="1" applyAlignment="1" applyProtection="1">
      <alignment horizontal="left" vertical="top" wrapText="1"/>
      <protection/>
    </xf>
    <xf numFmtId="0" fontId="80" fillId="10" borderId="17" xfId="0" applyFont="1" applyFill="1" applyBorder="1" applyAlignment="1" applyProtection="1">
      <alignment vertical="top" wrapText="1"/>
      <protection/>
    </xf>
    <xf numFmtId="0" fontId="2" fillId="10" borderId="18" xfId="0" applyFont="1" applyFill="1" applyBorder="1" applyAlignment="1" applyProtection="1">
      <alignment/>
      <protection/>
    </xf>
    <xf numFmtId="0" fontId="2" fillId="10" borderId="19" xfId="0" applyFont="1" applyFill="1" applyBorder="1" applyAlignment="1" applyProtection="1">
      <alignment horizontal="left" vertical="center"/>
      <protection/>
    </xf>
    <xf numFmtId="0" fontId="2" fillId="10" borderId="19" xfId="0" applyFont="1" applyFill="1" applyBorder="1" applyAlignment="1" applyProtection="1">
      <alignment/>
      <protection/>
    </xf>
    <xf numFmtId="0" fontId="2" fillId="10" borderId="20" xfId="0" applyFont="1" applyFill="1" applyBorder="1" applyAlignment="1" applyProtection="1">
      <alignment/>
      <protection/>
    </xf>
    <xf numFmtId="0" fontId="2" fillId="10" borderId="21" xfId="0" applyFont="1" applyFill="1" applyBorder="1" applyAlignment="1" applyProtection="1">
      <alignment/>
      <protection/>
    </xf>
    <xf numFmtId="0" fontId="2" fillId="10" borderId="22"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2" fillId="10" borderId="21" xfId="0" applyFont="1" applyFill="1" applyBorder="1" applyAlignment="1" applyProtection="1">
      <alignment horizontal="left" vertical="center"/>
      <protection/>
    </xf>
    <xf numFmtId="0" fontId="2" fillId="10" borderId="22"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2" fillId="10" borderId="0" xfId="0" applyFont="1" applyFill="1" applyBorder="1" applyAlignment="1" applyProtection="1">
      <alignment horizontal="left" vertical="center"/>
      <protection/>
    </xf>
    <xf numFmtId="0" fontId="10" fillId="10" borderId="0" xfId="0" applyFont="1" applyFill="1" applyBorder="1" applyAlignment="1" applyProtection="1">
      <alignment vertical="top" wrapText="1"/>
      <protection/>
    </xf>
    <xf numFmtId="0" fontId="2" fillId="10" borderId="23" xfId="0" applyFont="1" applyFill="1" applyBorder="1" applyAlignment="1" applyProtection="1">
      <alignment/>
      <protection/>
    </xf>
    <xf numFmtId="0" fontId="2" fillId="10" borderId="24" xfId="0" applyFont="1" applyFill="1" applyBorder="1" applyAlignment="1" applyProtection="1">
      <alignment horizontal="left" vertical="center" wrapText="1"/>
      <protection/>
    </xf>
    <xf numFmtId="0" fontId="2" fillId="10" borderId="24" xfId="0" applyFont="1" applyFill="1" applyBorder="1" applyAlignment="1" applyProtection="1">
      <alignment vertical="top" wrapText="1"/>
      <protection/>
    </xf>
    <xf numFmtId="0" fontId="2" fillId="10" borderId="25" xfId="0" applyFont="1" applyFill="1" applyBorder="1" applyAlignment="1" applyProtection="1">
      <alignment/>
      <protection/>
    </xf>
    <xf numFmtId="0" fontId="14" fillId="10" borderId="22" xfId="0" applyFont="1" applyFill="1" applyBorder="1" applyAlignment="1" applyProtection="1">
      <alignment vertical="top" wrapText="1"/>
      <protection/>
    </xf>
    <xf numFmtId="0" fontId="14" fillId="10" borderId="21" xfId="0" applyFont="1" applyFill="1" applyBorder="1" applyAlignment="1" applyProtection="1">
      <alignment vertical="top" wrapText="1"/>
      <protection/>
    </xf>
    <xf numFmtId="0" fontId="14" fillId="10" borderId="0" xfId="0" applyFont="1" applyFill="1" applyBorder="1" applyAlignment="1" applyProtection="1">
      <alignment/>
      <protection/>
    </xf>
    <xf numFmtId="0" fontId="14" fillId="10" borderId="0" xfId="0" applyFont="1" applyFill="1" applyBorder="1" applyAlignment="1" applyProtection="1">
      <alignment vertical="top" wrapText="1"/>
      <protection/>
    </xf>
    <xf numFmtId="0" fontId="15" fillId="10" borderId="0" xfId="0" applyFont="1" applyFill="1" applyBorder="1" applyAlignment="1" applyProtection="1">
      <alignment vertical="top" wrapText="1"/>
      <protection/>
    </xf>
    <xf numFmtId="0" fontId="1" fillId="10" borderId="23" xfId="0" applyFont="1" applyFill="1" applyBorder="1" applyAlignment="1" applyProtection="1">
      <alignment vertical="top" wrapText="1"/>
      <protection/>
    </xf>
    <xf numFmtId="0" fontId="1" fillId="10" borderId="25" xfId="0" applyFont="1" applyFill="1" applyBorder="1" applyAlignment="1" applyProtection="1">
      <alignment vertical="top" wrapText="1"/>
      <protection/>
    </xf>
    <xf numFmtId="0" fontId="78" fillId="10" borderId="19" xfId="0" applyFont="1" applyFill="1" applyBorder="1" applyAlignment="1">
      <alignment/>
    </xf>
    <xf numFmtId="0" fontId="78" fillId="10" borderId="20" xfId="0" applyFont="1" applyFill="1" applyBorder="1" applyAlignment="1">
      <alignment/>
    </xf>
    <xf numFmtId="0" fontId="78" fillId="10" borderId="19" xfId="0" applyFont="1" applyFill="1" applyBorder="1" applyAlignment="1" applyProtection="1">
      <alignment/>
      <protection/>
    </xf>
    <xf numFmtId="0" fontId="78" fillId="10" borderId="20" xfId="0" applyFont="1" applyFill="1" applyBorder="1" applyAlignment="1" applyProtection="1">
      <alignment/>
      <protection/>
    </xf>
    <xf numFmtId="0" fontId="78" fillId="10" borderId="0" xfId="0" applyFont="1" applyFill="1" applyBorder="1" applyAlignment="1" applyProtection="1">
      <alignment/>
      <protection/>
    </xf>
    <xf numFmtId="0" fontId="78" fillId="10" borderId="22"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22"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4" xfId="0" applyFont="1" applyFill="1" applyBorder="1" applyAlignment="1" applyProtection="1">
      <alignment/>
      <protection/>
    </xf>
    <xf numFmtId="0" fontId="81" fillId="0" borderId="10" xfId="0" applyFont="1" applyBorder="1" applyAlignment="1">
      <alignment horizontal="center" readingOrder="1"/>
    </xf>
    <xf numFmtId="0" fontId="0" fillId="10" borderId="18" xfId="0" applyFill="1" applyBorder="1" applyAlignment="1">
      <alignment/>
    </xf>
    <xf numFmtId="0" fontId="0" fillId="10" borderId="19"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0" borderId="0" xfId="0" applyFill="1" applyBorder="1" applyAlignment="1">
      <alignment/>
    </xf>
    <xf numFmtId="0" fontId="13" fillId="10" borderId="22" xfId="0" applyFont="1" applyFill="1" applyBorder="1" applyAlignment="1" applyProtection="1">
      <alignment/>
      <protection/>
    </xf>
    <xf numFmtId="0" fontId="0" fillId="10" borderId="22" xfId="0" applyFill="1" applyBorder="1" applyAlignment="1">
      <alignment/>
    </xf>
    <xf numFmtId="0" fontId="82" fillId="10" borderId="18" xfId="0" applyFont="1" applyFill="1" applyBorder="1" applyAlignment="1">
      <alignment vertical="center"/>
    </xf>
    <xf numFmtId="0" fontId="82" fillId="10" borderId="21" xfId="0" applyFont="1" applyFill="1" applyBorder="1" applyAlignment="1">
      <alignment vertical="center"/>
    </xf>
    <xf numFmtId="0" fontId="82" fillId="10" borderId="0" xfId="0" applyFont="1" applyFill="1" applyBorder="1" applyAlignment="1">
      <alignment vertical="center"/>
    </xf>
    <xf numFmtId="0" fontId="0" fillId="0" borderId="0" xfId="0" applyAlignment="1">
      <alignment/>
    </xf>
    <xf numFmtId="0" fontId="3" fillId="33" borderId="12" xfId="0" applyFont="1" applyFill="1" applyBorder="1" applyAlignment="1" applyProtection="1">
      <alignment horizontal="center" vertical="center" wrapText="1"/>
      <protection/>
    </xf>
    <xf numFmtId="0" fontId="2" fillId="10" borderId="23" xfId="0" applyFont="1" applyFill="1" applyBorder="1" applyAlignment="1" applyProtection="1">
      <alignment vertical="center"/>
      <protection/>
    </xf>
    <xf numFmtId="0" fontId="2" fillId="10" borderId="24" xfId="0" applyFont="1" applyFill="1" applyBorder="1" applyAlignment="1" applyProtection="1">
      <alignment vertical="center"/>
      <protection/>
    </xf>
    <xf numFmtId="0" fontId="2" fillId="10" borderId="25" xfId="0" applyFont="1" applyFill="1" applyBorder="1" applyAlignment="1" applyProtection="1">
      <alignment vertical="center"/>
      <protection/>
    </xf>
    <xf numFmtId="0" fontId="3"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center" wrapText="1"/>
      <protection/>
    </xf>
    <xf numFmtId="0" fontId="3" fillId="10" borderId="22"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0" fillId="10" borderId="19" xfId="0" applyFill="1" applyBorder="1" applyAlignment="1">
      <alignment/>
    </xf>
    <xf numFmtId="0" fontId="0" fillId="10" borderId="0" xfId="0" applyFill="1" applyBorder="1" applyAlignment="1">
      <alignment/>
    </xf>
    <xf numFmtId="0" fontId="0" fillId="10" borderId="24" xfId="0" applyFill="1" applyBorder="1" applyAlignment="1">
      <alignment/>
    </xf>
    <xf numFmtId="0" fontId="0" fillId="33" borderId="10" xfId="0" applyFill="1" applyBorder="1" applyAlignment="1">
      <alignment/>
    </xf>
    <xf numFmtId="0" fontId="11" fillId="10" borderId="0" xfId="0" applyFont="1" applyFill="1" applyBorder="1" applyAlignment="1" applyProtection="1">
      <alignment horizontal="left" vertical="center" wrapText="1"/>
      <protection/>
    </xf>
    <xf numFmtId="0" fontId="0" fillId="10" borderId="0" xfId="0" applyFill="1" applyAlignment="1">
      <alignment horizontal="left" vertical="center"/>
    </xf>
    <xf numFmtId="0" fontId="2" fillId="35"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2" fillId="35" borderId="10" xfId="0" applyFont="1" applyFill="1" applyBorder="1" applyAlignment="1" applyProtection="1">
      <alignment horizontal="left" vertical="center"/>
      <protection/>
    </xf>
    <xf numFmtId="0" fontId="78" fillId="10" borderId="18" xfId="0" applyFont="1" applyFill="1" applyBorder="1" applyAlignment="1">
      <alignment/>
    </xf>
    <xf numFmtId="0" fontId="78" fillId="10" borderId="21" xfId="0" applyFont="1" applyFill="1" applyBorder="1" applyAlignment="1">
      <alignment/>
    </xf>
    <xf numFmtId="0" fontId="78" fillId="10" borderId="22" xfId="0" applyFont="1" applyFill="1" applyBorder="1" applyAlignment="1">
      <alignment/>
    </xf>
    <xf numFmtId="0" fontId="83" fillId="10" borderId="0" xfId="0" applyFont="1" applyFill="1" applyBorder="1" applyAlignment="1">
      <alignment/>
    </xf>
    <xf numFmtId="0" fontId="84" fillId="10" borderId="0" xfId="0" applyFont="1" applyFill="1" applyBorder="1" applyAlignment="1">
      <alignment/>
    </xf>
    <xf numFmtId="0" fontId="83" fillId="0" borderId="26" xfId="0" applyFont="1" applyFill="1" applyBorder="1" applyAlignment="1">
      <alignment vertical="top" wrapText="1"/>
    </xf>
    <xf numFmtId="0" fontId="83" fillId="0" borderId="25" xfId="0" applyFont="1" applyFill="1" applyBorder="1" applyAlignment="1">
      <alignment vertical="top" wrapText="1"/>
    </xf>
    <xf numFmtId="0" fontId="83" fillId="0" borderId="27" xfId="0" applyFont="1" applyFill="1" applyBorder="1" applyAlignment="1">
      <alignment vertical="top" wrapText="1"/>
    </xf>
    <xf numFmtId="0" fontId="83" fillId="0" borderId="22" xfId="0" applyFont="1" applyFill="1" applyBorder="1" applyAlignment="1">
      <alignment vertical="top" wrapText="1"/>
    </xf>
    <xf numFmtId="0" fontId="83" fillId="0" borderId="10" xfId="0" applyFont="1" applyFill="1" applyBorder="1" applyAlignment="1">
      <alignment vertical="top" wrapText="1"/>
    </xf>
    <xf numFmtId="0" fontId="83" fillId="0" borderId="28" xfId="0" applyFont="1" applyFill="1" applyBorder="1" applyAlignment="1">
      <alignment vertical="top" wrapText="1"/>
    </xf>
    <xf numFmtId="0" fontId="83" fillId="0" borderId="10" xfId="0" applyFont="1" applyFill="1" applyBorder="1" applyAlignment="1">
      <alignment/>
    </xf>
    <xf numFmtId="0" fontId="78" fillId="0" borderId="10" xfId="0" applyFont="1" applyFill="1" applyBorder="1" applyAlignment="1">
      <alignment vertical="top" wrapText="1"/>
    </xf>
    <xf numFmtId="0" fontId="78" fillId="10" borderId="24" xfId="0" applyFont="1" applyFill="1" applyBorder="1" applyAlignment="1">
      <alignment/>
    </xf>
    <xf numFmtId="0" fontId="85" fillId="0" borderId="10" xfId="0" applyFont="1" applyFill="1" applyBorder="1" applyAlignment="1">
      <alignment horizontal="center" vertical="top" wrapText="1"/>
    </xf>
    <xf numFmtId="0" fontId="85" fillId="0" borderId="28" xfId="0" applyFont="1" applyFill="1" applyBorder="1" applyAlignment="1">
      <alignment horizontal="center" vertical="top" wrapText="1"/>
    </xf>
    <xf numFmtId="0" fontId="85" fillId="0" borderId="10" xfId="0" applyFont="1" applyFill="1" applyBorder="1" applyAlignment="1">
      <alignment horizontal="center" vertical="top"/>
    </xf>
    <xf numFmtId="0" fontId="11" fillId="10" borderId="0" xfId="0" applyFont="1" applyFill="1" applyBorder="1" applyAlignment="1" applyProtection="1">
      <alignment horizontal="center" wrapText="1"/>
      <protection/>
    </xf>
    <xf numFmtId="1" fontId="2" fillId="33" borderId="29" xfId="0" applyNumberFormat="1" applyFont="1" applyFill="1" applyBorder="1" applyAlignment="1" applyProtection="1">
      <alignment horizontal="left"/>
      <protection locked="0"/>
    </xf>
    <xf numFmtId="1" fontId="2" fillId="33" borderId="10" xfId="0" applyNumberFormat="1" applyFont="1" applyFill="1" applyBorder="1" applyAlignment="1" applyProtection="1">
      <alignment horizontal="left"/>
      <protection locked="0"/>
    </xf>
    <xf numFmtId="0" fontId="3" fillId="10" borderId="0" xfId="0" applyFont="1" applyFill="1" applyBorder="1" applyAlignment="1" applyProtection="1">
      <alignment horizontal="left" vertical="center" wrapText="1"/>
      <protection/>
    </xf>
    <xf numFmtId="0" fontId="78" fillId="0" borderId="0" xfId="0" applyFont="1" applyFill="1" applyAlignment="1" applyProtection="1">
      <alignment horizontal="right"/>
      <protection/>
    </xf>
    <xf numFmtId="0" fontId="78" fillId="10" borderId="18" xfId="0" applyFont="1" applyFill="1" applyBorder="1" applyAlignment="1" applyProtection="1">
      <alignment horizontal="right"/>
      <protection/>
    </xf>
    <xf numFmtId="0" fontId="78" fillId="10" borderId="19" xfId="0" applyFont="1" applyFill="1" applyBorder="1" applyAlignment="1" applyProtection="1">
      <alignment horizontal="right"/>
      <protection/>
    </xf>
    <xf numFmtId="0" fontId="78" fillId="10" borderId="21" xfId="0" applyFont="1" applyFill="1" applyBorder="1" applyAlignment="1" applyProtection="1">
      <alignment horizontal="right"/>
      <protection/>
    </xf>
    <xf numFmtId="0" fontId="78" fillId="10" borderId="0" xfId="0" applyFont="1" applyFill="1" applyBorder="1" applyAlignment="1" applyProtection="1">
      <alignment horizontal="right"/>
      <protection/>
    </xf>
    <xf numFmtId="0" fontId="2" fillId="10" borderId="21" xfId="0" applyFont="1" applyFill="1" applyBorder="1" applyAlignment="1" applyProtection="1">
      <alignment horizontal="right"/>
      <protection/>
    </xf>
    <xf numFmtId="0" fontId="2" fillId="10" borderId="21" xfId="0" applyFont="1" applyFill="1" applyBorder="1" applyAlignment="1" applyProtection="1">
      <alignment horizontal="right" vertical="top" wrapText="1"/>
      <protection/>
    </xf>
    <xf numFmtId="0" fontId="86"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23" xfId="0" applyFont="1" applyFill="1" applyBorder="1" applyAlignment="1" applyProtection="1">
      <alignment horizontal="right"/>
      <protection/>
    </xf>
    <xf numFmtId="0" fontId="2" fillId="10" borderId="24" xfId="0" applyFont="1" applyFill="1" applyBorder="1" applyAlignment="1" applyProtection="1">
      <alignment horizontal="right"/>
      <protection/>
    </xf>
    <xf numFmtId="0" fontId="87" fillId="33" borderId="10" xfId="0" applyFont="1" applyFill="1" applyBorder="1" applyAlignment="1" applyProtection="1">
      <alignment horizontal="center"/>
      <protection/>
    </xf>
    <xf numFmtId="0" fontId="5" fillId="10" borderId="0" xfId="0" applyFont="1" applyFill="1" applyBorder="1" applyAlignment="1" applyProtection="1">
      <alignment/>
      <protection/>
    </xf>
    <xf numFmtId="0" fontId="3" fillId="10" borderId="0" xfId="0" applyFont="1" applyFill="1" applyBorder="1" applyAlignment="1" applyProtection="1">
      <alignment horizontal="left" vertical="center" wrapText="1"/>
      <protection/>
    </xf>
    <xf numFmtId="0" fontId="0" fillId="10" borderId="0" xfId="0" applyFill="1" applyAlignment="1">
      <alignment/>
    </xf>
    <xf numFmtId="0" fontId="78" fillId="10" borderId="23" xfId="0" applyFont="1" applyFill="1" applyBorder="1" applyAlignment="1">
      <alignment/>
    </xf>
    <xf numFmtId="0" fontId="78" fillId="10" borderId="25" xfId="0" applyFont="1" applyFill="1" applyBorder="1" applyAlignment="1">
      <alignment/>
    </xf>
    <xf numFmtId="0" fontId="0" fillId="0" borderId="0" xfId="0" applyAlignment="1" applyProtection="1">
      <alignment/>
      <protection/>
    </xf>
    <xf numFmtId="0" fontId="0" fillId="31" borderId="10" xfId="0" applyFill="1" applyBorder="1" applyAlignment="1" applyProtection="1">
      <alignment/>
      <protection locked="0"/>
    </xf>
    <xf numFmtId="0" fontId="0" fillId="0" borderId="17" xfId="0" applyBorder="1" applyAlignment="1" applyProtection="1">
      <alignment/>
      <protection/>
    </xf>
    <xf numFmtId="0" fontId="88" fillId="6" borderId="30" xfId="0" applyFont="1" applyFill="1" applyBorder="1" applyAlignment="1" applyProtection="1">
      <alignment horizontal="left" vertical="center" wrapText="1"/>
      <protection/>
    </xf>
    <xf numFmtId="0" fontId="88" fillId="6" borderId="31" xfId="0" applyFont="1" applyFill="1" applyBorder="1" applyAlignment="1" applyProtection="1">
      <alignment horizontal="left" vertical="center" wrapText="1"/>
      <protection/>
    </xf>
    <xf numFmtId="0" fontId="88" fillId="6" borderId="32" xfId="0" applyFont="1" applyFill="1" applyBorder="1" applyAlignment="1" applyProtection="1">
      <alignment horizontal="left" vertical="center" wrapText="1"/>
      <protection/>
    </xf>
    <xf numFmtId="0" fontId="89" fillId="0" borderId="33" xfId="0" applyFont="1" applyBorder="1" applyAlignment="1" applyProtection="1">
      <alignment horizontal="left" vertical="center"/>
      <protection/>
    </xf>
    <xf numFmtId="0" fontId="73" fillId="31" borderId="31" xfId="56" applyFont="1" applyBorder="1" applyAlignment="1" applyProtection="1">
      <alignment horizontal="center" vertical="center"/>
      <protection locked="0"/>
    </xf>
    <xf numFmtId="0" fontId="90" fillId="31" borderId="31" xfId="56" applyFont="1" applyBorder="1" applyAlignment="1" applyProtection="1">
      <alignment horizontal="center" vertical="center"/>
      <protection locked="0"/>
    </xf>
    <xf numFmtId="0" fontId="90" fillId="31" borderId="34" xfId="56" applyFont="1" applyBorder="1" applyAlignment="1" applyProtection="1">
      <alignment horizontal="center" vertical="center"/>
      <protection locked="0"/>
    </xf>
    <xf numFmtId="0" fontId="89" fillId="0" borderId="35" xfId="0" applyFont="1" applyBorder="1" applyAlignment="1" applyProtection="1">
      <alignment horizontal="left" vertical="center"/>
      <protection/>
    </xf>
    <xf numFmtId="0" fontId="73" fillId="36" borderId="31" xfId="56" applyFont="1" applyFill="1" applyBorder="1" applyAlignment="1" applyProtection="1">
      <alignment horizontal="center" vertical="center"/>
      <protection locked="0"/>
    </xf>
    <xf numFmtId="0" fontId="90" fillId="36" borderId="31" xfId="56" applyFont="1" applyFill="1" applyBorder="1" applyAlignment="1" applyProtection="1">
      <alignment horizontal="center" vertical="center"/>
      <protection locked="0"/>
    </xf>
    <xf numFmtId="0" fontId="90" fillId="36" borderId="34" xfId="56" applyFont="1" applyFill="1" applyBorder="1" applyAlignment="1" applyProtection="1">
      <alignment horizontal="center" vertical="center"/>
      <protection locked="0"/>
    </xf>
    <xf numFmtId="0" fontId="91" fillId="0" borderId="31" xfId="0" applyFont="1" applyBorder="1" applyAlignment="1" applyProtection="1">
      <alignment horizontal="left" vertical="center"/>
      <protection/>
    </xf>
    <xf numFmtId="10" fontId="90" fillId="31" borderId="31" xfId="56" applyNumberFormat="1" applyFont="1" applyBorder="1" applyAlignment="1" applyProtection="1">
      <alignment horizontal="center" vertical="center"/>
      <protection locked="0"/>
    </xf>
    <xf numFmtId="10" fontId="90" fillId="31" borderId="34" xfId="56" applyNumberFormat="1" applyFont="1" applyBorder="1" applyAlignment="1" applyProtection="1">
      <alignment horizontal="center" vertical="center"/>
      <protection locked="0"/>
    </xf>
    <xf numFmtId="0" fontId="91" fillId="0" borderId="30" xfId="0" applyFont="1" applyBorder="1" applyAlignment="1" applyProtection="1">
      <alignment horizontal="left" vertical="center"/>
      <protection/>
    </xf>
    <xf numFmtId="10" fontId="90" fillId="36" borderId="31" xfId="56" applyNumberFormat="1" applyFont="1" applyFill="1" applyBorder="1" applyAlignment="1" applyProtection="1">
      <alignment horizontal="center" vertical="center"/>
      <protection locked="0"/>
    </xf>
    <xf numFmtId="10" fontId="90" fillId="36" borderId="34" xfId="56"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Alignment="1" applyProtection="1">
      <alignment/>
      <protection locked="0"/>
    </xf>
    <xf numFmtId="0" fontId="88" fillId="6" borderId="36" xfId="0" applyFont="1" applyFill="1" applyBorder="1" applyAlignment="1" applyProtection="1">
      <alignment horizontal="center" vertical="center" wrapText="1"/>
      <protection/>
    </xf>
    <xf numFmtId="0" fontId="88" fillId="6" borderId="37" xfId="0" applyFont="1" applyFill="1" applyBorder="1" applyAlignment="1" applyProtection="1">
      <alignment horizontal="center" vertical="center" wrapText="1"/>
      <protection/>
    </xf>
    <xf numFmtId="0" fontId="89" fillId="0" borderId="31" xfId="0" applyFont="1" applyFill="1" applyBorder="1" applyAlignment="1" applyProtection="1">
      <alignment vertical="center" wrapText="1"/>
      <protection/>
    </xf>
    <xf numFmtId="0" fontId="73" fillId="31" borderId="31" xfId="56" applyBorder="1" applyAlignment="1" applyProtection="1">
      <alignment wrapText="1"/>
      <protection locked="0"/>
    </xf>
    <xf numFmtId="0" fontId="73" fillId="36" borderId="31" xfId="56" applyFill="1" applyBorder="1" applyAlignment="1" applyProtection="1">
      <alignment wrapText="1"/>
      <protection locked="0"/>
    </xf>
    <xf numFmtId="0" fontId="53" fillId="33" borderId="31" xfId="0" applyFont="1" applyFill="1" applyBorder="1" applyAlignment="1" applyProtection="1">
      <alignment vertical="center" wrapText="1"/>
      <protection/>
    </xf>
    <xf numFmtId="10" fontId="73" fillId="31" borderId="31" xfId="56" applyNumberFormat="1" applyBorder="1" applyAlignment="1" applyProtection="1">
      <alignment horizontal="center" vertical="center" wrapText="1"/>
      <protection locked="0"/>
    </xf>
    <xf numFmtId="10" fontId="73" fillId="36" borderId="31" xfId="56" applyNumberFormat="1" applyFill="1" applyBorder="1" applyAlignment="1" applyProtection="1">
      <alignment horizontal="center" vertical="center" wrapText="1"/>
      <protection locked="0"/>
    </xf>
    <xf numFmtId="0" fontId="88" fillId="6" borderId="38" xfId="0" applyFont="1" applyFill="1" applyBorder="1" applyAlignment="1" applyProtection="1">
      <alignment horizontal="center" vertical="center" wrapText="1"/>
      <protection/>
    </xf>
    <xf numFmtId="0" fontId="88" fillId="6" borderId="31" xfId="0" applyFont="1" applyFill="1" applyBorder="1" applyAlignment="1" applyProtection="1">
      <alignment horizontal="center" vertical="center" wrapText="1"/>
      <protection/>
    </xf>
    <xf numFmtId="0" fontId="88" fillId="6" borderId="34" xfId="0" applyFont="1" applyFill="1" applyBorder="1" applyAlignment="1" applyProtection="1">
      <alignment horizontal="center" vertical="center" wrapText="1"/>
      <protection/>
    </xf>
    <xf numFmtId="0" fontId="92" fillId="31" borderId="38" xfId="56" applyFont="1" applyBorder="1" applyAlignment="1" applyProtection="1">
      <alignment vertical="center" wrapText="1"/>
      <protection locked="0"/>
    </xf>
    <xf numFmtId="0" fontId="92" fillId="31" borderId="31" xfId="56" applyFont="1" applyBorder="1" applyAlignment="1" applyProtection="1">
      <alignment horizontal="center" vertical="center"/>
      <protection locked="0"/>
    </xf>
    <xf numFmtId="0" fontId="92" fillId="31" borderId="34" xfId="56" applyFont="1" applyBorder="1" applyAlignment="1" applyProtection="1">
      <alignment horizontal="center" vertical="center"/>
      <protection locked="0"/>
    </xf>
    <xf numFmtId="0" fontId="92" fillId="36" borderId="31" xfId="56" applyFont="1" applyFill="1" applyBorder="1" applyAlignment="1" applyProtection="1">
      <alignment horizontal="center" vertical="center"/>
      <protection locked="0"/>
    </xf>
    <xf numFmtId="0" fontId="92" fillId="36" borderId="38" xfId="56" applyFont="1" applyFill="1" applyBorder="1" applyAlignment="1" applyProtection="1">
      <alignment vertical="center" wrapText="1"/>
      <protection locked="0"/>
    </xf>
    <xf numFmtId="0" fontId="92" fillId="36" borderId="34" xfId="56" applyFont="1" applyFill="1" applyBorder="1" applyAlignment="1" applyProtection="1">
      <alignment horizontal="center" vertical="center"/>
      <protection locked="0"/>
    </xf>
    <xf numFmtId="0" fontId="92" fillId="31" borderId="34" xfId="56" applyFont="1" applyBorder="1" applyAlignment="1" applyProtection="1">
      <alignment vertical="center"/>
      <protection locked="0"/>
    </xf>
    <xf numFmtId="0" fontId="92" fillId="36" borderId="34" xfId="56" applyFont="1" applyFill="1" applyBorder="1" applyAlignment="1" applyProtection="1">
      <alignment vertical="center"/>
      <protection locked="0"/>
    </xf>
    <xf numFmtId="0" fontId="92" fillId="31" borderId="39" xfId="56" applyFont="1" applyBorder="1" applyAlignment="1" applyProtection="1">
      <alignment vertical="center"/>
      <protection locked="0"/>
    </xf>
    <xf numFmtId="0" fontId="92" fillId="36" borderId="39" xfId="56"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Alignment="1" applyProtection="1">
      <alignment/>
      <protection/>
    </xf>
    <xf numFmtId="0" fontId="88" fillId="6" borderId="36" xfId="0" applyFont="1" applyFill="1" applyBorder="1" applyAlignment="1" applyProtection="1">
      <alignment horizontal="center" vertical="center"/>
      <protection/>
    </xf>
    <xf numFmtId="0" fontId="88" fillId="6" borderId="32" xfId="0" applyFont="1" applyFill="1" applyBorder="1" applyAlignment="1" applyProtection="1">
      <alignment horizontal="center" vertical="center"/>
      <protection/>
    </xf>
    <xf numFmtId="0" fontId="88" fillId="6" borderId="30" xfId="0" applyFont="1" applyFill="1" applyBorder="1" applyAlignment="1" applyProtection="1">
      <alignment horizontal="center" vertical="center" wrapText="1"/>
      <protection/>
    </xf>
    <xf numFmtId="0" fontId="73" fillId="31" borderId="31" xfId="56" applyBorder="1" applyAlignment="1" applyProtection="1">
      <alignment horizontal="center" vertical="center"/>
      <protection locked="0"/>
    </xf>
    <xf numFmtId="10" fontId="73" fillId="31" borderId="31" xfId="56" applyNumberFormat="1" applyBorder="1" applyAlignment="1" applyProtection="1">
      <alignment horizontal="center" vertical="center"/>
      <protection locked="0"/>
    </xf>
    <xf numFmtId="0" fontId="73" fillId="36" borderId="31" xfId="56" applyFill="1" applyBorder="1" applyAlignment="1" applyProtection="1">
      <alignment horizontal="center" vertical="center"/>
      <protection locked="0"/>
    </xf>
    <xf numFmtId="10" fontId="73" fillId="36" borderId="31" xfId="56" applyNumberFormat="1" applyFill="1" applyBorder="1" applyAlignment="1" applyProtection="1">
      <alignment horizontal="center" vertical="center"/>
      <protection locked="0"/>
    </xf>
    <xf numFmtId="0" fontId="88" fillId="6" borderId="40" xfId="0" applyFont="1" applyFill="1" applyBorder="1" applyAlignment="1" applyProtection="1">
      <alignment horizontal="center" vertical="center" wrapText="1"/>
      <protection/>
    </xf>
    <xf numFmtId="0" fontId="88" fillId="6" borderId="41" xfId="0" applyFont="1" applyFill="1" applyBorder="1" applyAlignment="1" applyProtection="1">
      <alignment horizontal="center" vertical="center" wrapText="1"/>
      <protection/>
    </xf>
    <xf numFmtId="0" fontId="88" fillId="6" borderId="42" xfId="0" applyFont="1" applyFill="1" applyBorder="1" applyAlignment="1" applyProtection="1">
      <alignment horizontal="center" vertical="center" wrapText="1"/>
      <protection/>
    </xf>
    <xf numFmtId="0" fontId="73" fillId="31" borderId="31" xfId="56" applyBorder="1" applyAlignment="1" applyProtection="1">
      <alignment/>
      <protection locked="0"/>
    </xf>
    <xf numFmtId="0" fontId="92" fillId="31" borderId="41" xfId="56" applyFont="1" applyBorder="1" applyAlignment="1" applyProtection="1">
      <alignment vertical="center" wrapText="1"/>
      <protection locked="0"/>
    </xf>
    <xf numFmtId="0" fontId="92" fillId="31" borderId="42" xfId="56" applyFont="1" applyBorder="1" applyAlignment="1" applyProtection="1">
      <alignment horizontal="center" vertical="center"/>
      <protection locked="0"/>
    </xf>
    <xf numFmtId="0" fontId="73" fillId="36" borderId="31" xfId="56" applyFill="1" applyBorder="1" applyAlignment="1" applyProtection="1">
      <alignment/>
      <protection locked="0"/>
    </xf>
    <xf numFmtId="0" fontId="92" fillId="36" borderId="41" xfId="56" applyFont="1" applyFill="1" applyBorder="1" applyAlignment="1" applyProtection="1">
      <alignment vertical="center" wrapText="1"/>
      <protection locked="0"/>
    </xf>
    <xf numFmtId="0" fontId="92" fillId="36" borderId="42" xfId="56"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88" fillId="6" borderId="43" xfId="0" applyFont="1" applyFill="1" applyBorder="1" applyAlignment="1" applyProtection="1">
      <alignment horizontal="center" vertical="center" wrapText="1"/>
      <protection/>
    </xf>
    <xf numFmtId="0" fontId="88" fillId="6" borderId="44" xfId="0" applyFont="1" applyFill="1" applyBorder="1" applyAlignment="1" applyProtection="1">
      <alignment horizontal="center" vertical="center"/>
      <protection/>
    </xf>
    <xf numFmtId="0" fontId="73" fillId="31" borderId="31" xfId="56" applyBorder="1" applyAlignment="1" applyProtection="1">
      <alignment vertical="center" wrapText="1"/>
      <protection locked="0"/>
    </xf>
    <xf numFmtId="0" fontId="73" fillId="31" borderId="38" xfId="56" applyBorder="1" applyAlignment="1" applyProtection="1">
      <alignment vertical="center" wrapText="1"/>
      <protection locked="0"/>
    </xf>
    <xf numFmtId="0" fontId="73" fillId="36" borderId="31" xfId="56" applyFill="1" applyBorder="1" applyAlignment="1" applyProtection="1">
      <alignment vertical="center" wrapText="1"/>
      <protection locked="0"/>
    </xf>
    <xf numFmtId="0" fontId="73" fillId="36" borderId="38" xfId="56" applyFill="1" applyBorder="1" applyAlignment="1" applyProtection="1">
      <alignment vertical="center" wrapText="1"/>
      <protection locked="0"/>
    </xf>
    <xf numFmtId="0" fontId="73" fillId="31" borderId="30" xfId="56" applyBorder="1" applyAlignment="1" applyProtection="1">
      <alignment horizontal="center" vertical="center"/>
      <protection locked="0"/>
    </xf>
    <xf numFmtId="0" fontId="73" fillId="31" borderId="34" xfId="56" applyBorder="1" applyAlignment="1" applyProtection="1">
      <alignment horizontal="center" vertical="center"/>
      <protection locked="0"/>
    </xf>
    <xf numFmtId="0" fontId="73" fillId="36" borderId="30" xfId="56" applyFill="1" applyBorder="1" applyAlignment="1" applyProtection="1">
      <alignment horizontal="center" vertical="center"/>
      <protection locked="0"/>
    </xf>
    <xf numFmtId="0" fontId="73" fillId="36" borderId="34" xfId="56"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88" fillId="6" borderId="37" xfId="0" applyFont="1" applyFill="1" applyBorder="1" applyAlignment="1" applyProtection="1">
      <alignment horizontal="center" vertical="center"/>
      <protection/>
    </xf>
    <xf numFmtId="0" fontId="73" fillId="31" borderId="34" xfId="56" applyBorder="1" applyAlignment="1" applyProtection="1">
      <alignment vertical="center" wrapText="1"/>
      <protection locked="0"/>
    </xf>
    <xf numFmtId="0" fontId="73" fillId="36" borderId="41" xfId="56" applyFill="1" applyBorder="1" applyAlignment="1" applyProtection="1">
      <alignment horizontal="center" vertical="center" wrapText="1"/>
      <protection locked="0"/>
    </xf>
    <xf numFmtId="0" fontId="73" fillId="36" borderId="30" xfId="56" applyFill="1" applyBorder="1" applyAlignment="1" applyProtection="1">
      <alignment horizontal="center" vertical="center" wrapText="1"/>
      <protection locked="0"/>
    </xf>
    <xf numFmtId="0" fontId="73" fillId="36" borderId="34" xfId="56" applyFill="1" applyBorder="1" applyAlignment="1" applyProtection="1">
      <alignment vertical="center" wrapText="1"/>
      <protection locked="0"/>
    </xf>
    <xf numFmtId="0" fontId="88" fillId="6" borderId="45" xfId="0" applyFont="1" applyFill="1" applyBorder="1" applyAlignment="1" applyProtection="1">
      <alignment horizontal="center" vertical="center"/>
      <protection/>
    </xf>
    <xf numFmtId="0" fontId="88" fillId="6" borderId="33" xfId="0" applyFont="1" applyFill="1" applyBorder="1" applyAlignment="1" applyProtection="1">
      <alignment horizontal="center" vertical="center" wrapText="1"/>
      <protection/>
    </xf>
    <xf numFmtId="0" fontId="73" fillId="31" borderId="46" xfId="56" applyBorder="1" applyAlignment="1" applyProtection="1">
      <alignment/>
      <protection locked="0"/>
    </xf>
    <xf numFmtId="10" fontId="73" fillId="31" borderId="40" xfId="56" applyNumberFormat="1" applyBorder="1" applyAlignment="1" applyProtection="1">
      <alignment horizontal="center" vertical="center"/>
      <protection locked="0"/>
    </xf>
    <xf numFmtId="0" fontId="73" fillId="36" borderId="46" xfId="56" applyFill="1" applyBorder="1" applyAlignment="1" applyProtection="1">
      <alignment/>
      <protection locked="0"/>
    </xf>
    <xf numFmtId="10" fontId="73" fillId="36" borderId="40" xfId="56" applyNumberFormat="1" applyFill="1" applyBorder="1" applyAlignment="1" applyProtection="1">
      <alignment horizontal="center" vertical="center"/>
      <protection locked="0"/>
    </xf>
    <xf numFmtId="0" fontId="88" fillId="6" borderId="41" xfId="0" applyFont="1" applyFill="1" applyBorder="1" applyAlignment="1" applyProtection="1">
      <alignment horizontal="center" vertical="center"/>
      <protection/>
    </xf>
    <xf numFmtId="0" fontId="88" fillId="6" borderId="31" xfId="0" applyFont="1" applyFill="1" applyBorder="1" applyAlignment="1" applyProtection="1">
      <alignment horizontal="center" wrapText="1"/>
      <protection/>
    </xf>
    <xf numFmtId="0" fontId="88" fillId="6" borderId="34" xfId="0" applyFont="1" applyFill="1" applyBorder="1" applyAlignment="1" applyProtection="1">
      <alignment horizontal="center" wrapText="1"/>
      <protection/>
    </xf>
    <xf numFmtId="0" fontId="88" fillId="6" borderId="30" xfId="0" applyFont="1" applyFill="1" applyBorder="1" applyAlignment="1" applyProtection="1">
      <alignment horizontal="center" wrapText="1"/>
      <protection/>
    </xf>
    <xf numFmtId="0" fontId="92" fillId="31" borderId="31" xfId="56" applyFont="1" applyBorder="1" applyAlignment="1" applyProtection="1">
      <alignment horizontal="center" vertical="center" wrapText="1"/>
      <protection locked="0"/>
    </xf>
    <xf numFmtId="0" fontId="92" fillId="36" borderId="31" xfId="56" applyFont="1" applyFill="1" applyBorder="1" applyAlignment="1" applyProtection="1">
      <alignment horizontal="center" vertical="center" wrapText="1"/>
      <protection locked="0"/>
    </xf>
    <xf numFmtId="0" fontId="73" fillId="31" borderId="41" xfId="56" applyBorder="1" applyAlignment="1" applyProtection="1">
      <alignment vertical="center"/>
      <protection locked="0"/>
    </xf>
    <xf numFmtId="0" fontId="73" fillId="31" borderId="0" xfId="56" applyAlignment="1" applyProtection="1">
      <alignment/>
      <protection/>
    </xf>
    <xf numFmtId="0" fontId="66" fillId="29" borderId="0" xfId="48" applyAlignment="1" applyProtection="1">
      <alignment/>
      <protection/>
    </xf>
    <xf numFmtId="0" fontId="61" fillId="26" borderId="0" xfId="39" applyAlignment="1" applyProtection="1">
      <alignment/>
      <protection/>
    </xf>
    <xf numFmtId="0" fontId="0" fillId="0" borderId="0" xfId="0" applyAlignment="1" applyProtection="1">
      <alignment wrapText="1"/>
      <protection/>
    </xf>
    <xf numFmtId="0" fontId="93" fillId="10" borderId="19" xfId="0" applyFont="1" applyFill="1" applyBorder="1" applyAlignment="1">
      <alignment vertical="top" wrapText="1"/>
    </xf>
    <xf numFmtId="0" fontId="93" fillId="10" borderId="20" xfId="0" applyFont="1" applyFill="1" applyBorder="1" applyAlignment="1">
      <alignment vertical="top" wrapText="1"/>
    </xf>
    <xf numFmtId="0" fontId="70" fillId="10" borderId="24" xfId="53" applyFill="1" applyBorder="1" applyAlignment="1" applyProtection="1">
      <alignment vertical="top" wrapText="1"/>
      <protection/>
    </xf>
    <xf numFmtId="0" fontId="70" fillId="10" borderId="25" xfId="53" applyFill="1" applyBorder="1" applyAlignment="1" applyProtection="1">
      <alignment vertical="top" wrapText="1"/>
      <protection/>
    </xf>
    <xf numFmtId="0" fontId="88" fillId="6" borderId="41" xfId="0" applyFont="1" applyFill="1" applyBorder="1" applyAlignment="1" applyProtection="1">
      <alignment horizontal="center" vertical="center" wrapText="1"/>
      <protection/>
    </xf>
    <xf numFmtId="0" fontId="73" fillId="36" borderId="42" xfId="56" applyFill="1" applyBorder="1" applyAlignment="1" applyProtection="1">
      <alignment horizontal="center" vertical="center"/>
      <protection locked="0"/>
    </xf>
    <xf numFmtId="0" fontId="0" fillId="4" borderId="10" xfId="0" applyFill="1" applyBorder="1" applyAlignment="1" applyProtection="1">
      <alignment/>
      <protection/>
    </xf>
    <xf numFmtId="0" fontId="73" fillId="36" borderId="30" xfId="56" applyFill="1" applyBorder="1" applyAlignment="1" applyProtection="1">
      <alignment vertical="center"/>
      <protection locked="0"/>
    </xf>
    <xf numFmtId="0" fontId="0" fillId="0" borderId="0" xfId="0" applyAlignment="1">
      <alignment vertical="center" wrapText="1"/>
    </xf>
    <xf numFmtId="0" fontId="94" fillId="0" borderId="10" xfId="0" applyFont="1" applyFill="1" applyBorder="1" applyAlignment="1">
      <alignment/>
    </xf>
    <xf numFmtId="0" fontId="14" fillId="0" borderId="10" xfId="0" applyFont="1" applyFill="1" applyBorder="1" applyAlignment="1">
      <alignmen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76" fillId="0" borderId="0" xfId="0" applyFont="1" applyAlignment="1">
      <alignment horizontal="left" vertical="top" wrapText="1"/>
    </xf>
    <xf numFmtId="0" fontId="76" fillId="0" borderId="0" xfId="0" applyFont="1" applyAlignment="1">
      <alignment horizontal="left" vertical="top"/>
    </xf>
    <xf numFmtId="0" fontId="78" fillId="0" borderId="0" xfId="0" applyFont="1" applyAlignment="1">
      <alignment horizontal="left" vertical="top"/>
    </xf>
    <xf numFmtId="0" fontId="0" fillId="0" borderId="0" xfId="0" applyFill="1" applyAlignment="1">
      <alignment horizontal="left" vertical="top"/>
    </xf>
    <xf numFmtId="0" fontId="76" fillId="0" borderId="0" xfId="0" applyFont="1" applyFill="1" applyAlignment="1">
      <alignment horizontal="left" vertical="top"/>
    </xf>
    <xf numFmtId="0" fontId="76" fillId="0" borderId="0" xfId="0" applyFont="1" applyFill="1" applyAlignment="1">
      <alignment horizontal="left" vertical="top" wrapText="1"/>
    </xf>
    <xf numFmtId="0" fontId="0" fillId="33" borderId="0" xfId="0" applyFill="1" applyAlignment="1">
      <alignment/>
    </xf>
    <xf numFmtId="0" fontId="78" fillId="0" borderId="0" xfId="0" applyFont="1" applyFill="1" applyAlignment="1">
      <alignment horizontal="left" vertical="top" wrapText="1"/>
    </xf>
    <xf numFmtId="0" fontId="78" fillId="0" borderId="0" xfId="0" applyFont="1" applyFill="1" applyAlignment="1">
      <alignment horizontal="left" vertical="top"/>
    </xf>
    <xf numFmtId="0" fontId="78" fillId="0" borderId="0" xfId="0" applyFont="1" applyFill="1" applyAlignment="1">
      <alignment wrapText="1"/>
    </xf>
    <xf numFmtId="0" fontId="78" fillId="0" borderId="0" xfId="0" applyFont="1" applyFill="1" applyAlignment="1">
      <alignment horizontal="center" vertical="top"/>
    </xf>
    <xf numFmtId="0" fontId="78" fillId="37" borderId="18" xfId="0" applyFont="1" applyFill="1" applyBorder="1" applyAlignment="1">
      <alignment/>
    </xf>
    <xf numFmtId="0" fontId="78" fillId="37" borderId="19" xfId="0" applyFont="1" applyFill="1" applyBorder="1" applyAlignment="1">
      <alignment horizontal="center" vertical="top"/>
    </xf>
    <xf numFmtId="0" fontId="78" fillId="37" borderId="19" xfId="0" applyFont="1" applyFill="1" applyBorder="1" applyAlignment="1">
      <alignment wrapText="1"/>
    </xf>
    <xf numFmtId="0" fontId="78" fillId="37" borderId="20" xfId="0" applyFont="1" applyFill="1" applyBorder="1" applyAlignment="1">
      <alignment/>
    </xf>
    <xf numFmtId="0" fontId="78" fillId="37" borderId="21" xfId="0" applyFont="1" applyFill="1" applyBorder="1" applyAlignment="1">
      <alignment/>
    </xf>
    <xf numFmtId="0" fontId="78" fillId="37" borderId="22" xfId="0" applyFont="1" applyFill="1" applyBorder="1" applyAlignment="1">
      <alignment/>
    </xf>
    <xf numFmtId="0" fontId="95" fillId="37" borderId="0" xfId="0" applyFont="1" applyFill="1" applyBorder="1" applyAlignment="1">
      <alignment horizontal="center"/>
    </xf>
    <xf numFmtId="0" fontId="86" fillId="37" borderId="0" xfId="0" applyFont="1" applyFill="1" applyBorder="1" applyAlignment="1">
      <alignment horizontal="left" vertical="top" wrapText="1"/>
    </xf>
    <xf numFmtId="0" fontId="86" fillId="37" borderId="0" xfId="0" applyFont="1" applyFill="1" applyBorder="1" applyAlignment="1">
      <alignment horizontal="left" vertical="top"/>
    </xf>
    <xf numFmtId="0" fontId="78" fillId="37" borderId="0" xfId="0" applyFont="1" applyFill="1" applyBorder="1" applyAlignment="1">
      <alignment horizontal="center" vertical="top"/>
    </xf>
    <xf numFmtId="0" fontId="78" fillId="37" borderId="0" xfId="0" applyFont="1" applyFill="1" applyBorder="1" applyAlignment="1">
      <alignment horizontal="left" vertical="top" wrapText="1"/>
    </xf>
    <xf numFmtId="0" fontId="78" fillId="37" borderId="0" xfId="0" applyFont="1" applyFill="1" applyBorder="1" applyAlignment="1">
      <alignment horizontal="left" vertical="top"/>
    </xf>
    <xf numFmtId="0" fontId="78" fillId="37" borderId="23" xfId="0" applyFont="1" applyFill="1" applyBorder="1" applyAlignment="1">
      <alignment/>
    </xf>
    <xf numFmtId="0" fontId="78" fillId="37" borderId="24" xfId="0" applyFont="1" applyFill="1" applyBorder="1" applyAlignment="1">
      <alignment horizontal="center" vertical="top"/>
    </xf>
    <xf numFmtId="0" fontId="78" fillId="37" borderId="24" xfId="0" applyFont="1" applyFill="1" applyBorder="1" applyAlignment="1">
      <alignment horizontal="left" vertical="top" wrapText="1"/>
    </xf>
    <xf numFmtId="0" fontId="78" fillId="37" borderId="25" xfId="0" applyFont="1" applyFill="1" applyBorder="1" applyAlignment="1">
      <alignment/>
    </xf>
    <xf numFmtId="0" fontId="78" fillId="0" borderId="31" xfId="0" applyFont="1" applyFill="1" applyBorder="1" applyAlignment="1">
      <alignment horizontal="left" vertical="top" wrapText="1"/>
    </xf>
    <xf numFmtId="0" fontId="78" fillId="0" borderId="31" xfId="0" applyFont="1" applyFill="1" applyBorder="1" applyAlignment="1">
      <alignment horizontal="left" vertical="top"/>
    </xf>
    <xf numFmtId="0" fontId="78" fillId="0" borderId="31" xfId="0" applyFont="1" applyFill="1" applyBorder="1" applyAlignment="1">
      <alignment horizontal="left" vertical="center" wrapText="1"/>
    </xf>
    <xf numFmtId="0" fontId="0" fillId="0" borderId="0" xfId="0" applyFill="1" applyAlignment="1">
      <alignment horizontal="left" vertical="center"/>
    </xf>
    <xf numFmtId="0" fontId="0" fillId="10" borderId="0" xfId="0" applyFill="1" applyAlignment="1">
      <alignment horizontal="left" vertical="top"/>
    </xf>
    <xf numFmtId="0" fontId="78" fillId="10" borderId="0" xfId="0" applyFont="1" applyFill="1" applyAlignment="1">
      <alignment horizontal="left" vertical="top"/>
    </xf>
    <xf numFmtId="0" fontId="76" fillId="10" borderId="0" xfId="0" applyFont="1" applyFill="1" applyAlignment="1">
      <alignment horizontal="left" vertical="top"/>
    </xf>
    <xf numFmtId="0" fontId="0" fillId="10" borderId="0" xfId="0" applyFill="1" applyAlignment="1">
      <alignment horizontal="left" vertical="top" wrapText="1"/>
    </xf>
    <xf numFmtId="0" fontId="76" fillId="10" borderId="0" xfId="0" applyFont="1" applyFill="1" applyAlignment="1">
      <alignment horizontal="left" vertical="top" wrapText="1"/>
    </xf>
    <xf numFmtId="0" fontId="0" fillId="37" borderId="0" xfId="0" applyFill="1" applyBorder="1" applyAlignment="1">
      <alignment/>
    </xf>
    <xf numFmtId="0" fontId="86" fillId="37" borderId="0" xfId="0" applyFont="1" applyFill="1" applyBorder="1" applyAlignment="1">
      <alignment/>
    </xf>
    <xf numFmtId="0" fontId="78" fillId="37" borderId="0" xfId="0" applyFont="1" applyFill="1" applyBorder="1" applyAlignment="1">
      <alignment/>
    </xf>
    <xf numFmtId="0" fontId="0" fillId="37" borderId="0" xfId="0" applyFill="1" applyBorder="1" applyAlignment="1">
      <alignment horizontal="left" vertical="top"/>
    </xf>
    <xf numFmtId="0" fontId="76" fillId="37" borderId="0" xfId="0" applyFont="1" applyFill="1" applyBorder="1" applyAlignment="1">
      <alignment horizontal="left" vertical="top"/>
    </xf>
    <xf numFmtId="0" fontId="76" fillId="37" borderId="0" xfId="0" applyFont="1" applyFill="1" applyBorder="1" applyAlignment="1">
      <alignment horizontal="left" vertical="top" wrapText="1"/>
    </xf>
    <xf numFmtId="0" fontId="0" fillId="37" borderId="0" xfId="0" applyFill="1" applyBorder="1" applyAlignment="1">
      <alignment horizontal="left" vertical="center"/>
    </xf>
    <xf numFmtId="0" fontId="0" fillId="37" borderId="0" xfId="0" applyFill="1" applyBorder="1" applyAlignment="1">
      <alignment horizontal="left" vertical="top" wrapText="1"/>
    </xf>
    <xf numFmtId="0" fontId="78" fillId="10" borderId="0" xfId="0" applyFont="1" applyFill="1" applyBorder="1" applyAlignment="1">
      <alignment horizontal="left" vertical="top" wrapText="1"/>
    </xf>
    <xf numFmtId="0" fontId="0" fillId="10" borderId="0" xfId="0" applyFill="1" applyBorder="1" applyAlignment="1">
      <alignment horizontal="left" vertical="top"/>
    </xf>
    <xf numFmtId="0" fontId="0" fillId="10" borderId="23" xfId="0" applyFill="1" applyBorder="1" applyAlignment="1">
      <alignment horizontal="left" vertical="top"/>
    </xf>
    <xf numFmtId="0" fontId="0" fillId="10" borderId="18" xfId="0" applyFill="1" applyBorder="1" applyAlignment="1">
      <alignment horizontal="left" vertical="top"/>
    </xf>
    <xf numFmtId="0" fontId="0" fillId="37" borderId="19" xfId="0" applyFill="1" applyBorder="1" applyAlignment="1">
      <alignment horizontal="left" vertical="top"/>
    </xf>
    <xf numFmtId="0" fontId="0" fillId="37" borderId="20" xfId="0" applyFill="1" applyBorder="1" applyAlignment="1">
      <alignment horizontal="left" vertical="top"/>
    </xf>
    <xf numFmtId="0" fontId="0" fillId="37" borderId="22" xfId="0" applyFill="1" applyBorder="1" applyAlignment="1">
      <alignment/>
    </xf>
    <xf numFmtId="0" fontId="0" fillId="10" borderId="21" xfId="0" applyFill="1" applyBorder="1" applyAlignment="1">
      <alignment horizontal="left" vertical="top"/>
    </xf>
    <xf numFmtId="0" fontId="0" fillId="37" borderId="22" xfId="0" applyFill="1" applyBorder="1" applyAlignment="1">
      <alignment horizontal="left" vertical="top"/>
    </xf>
    <xf numFmtId="0" fontId="0" fillId="37" borderId="22" xfId="0" applyFill="1" applyBorder="1" applyAlignment="1">
      <alignment horizontal="left" vertical="top" wrapText="1"/>
    </xf>
    <xf numFmtId="0" fontId="78" fillId="10" borderId="21" xfId="0" applyFont="1" applyFill="1" applyBorder="1" applyAlignment="1">
      <alignment horizontal="left" vertical="top"/>
    </xf>
    <xf numFmtId="0" fontId="78" fillId="37" borderId="22" xfId="0" applyFont="1" applyFill="1" applyBorder="1" applyAlignment="1">
      <alignment horizontal="left" vertical="top"/>
    </xf>
    <xf numFmtId="0" fontId="76" fillId="37" borderId="22" xfId="0" applyFont="1" applyFill="1" applyBorder="1" applyAlignment="1">
      <alignment horizontal="left" vertical="top"/>
    </xf>
    <xf numFmtId="0" fontId="76" fillId="37" borderId="22" xfId="0" applyFont="1" applyFill="1" applyBorder="1" applyAlignment="1">
      <alignment horizontal="left" vertical="top" wrapText="1"/>
    </xf>
    <xf numFmtId="0" fontId="0" fillId="10" borderId="21" xfId="0" applyFill="1" applyBorder="1" applyAlignment="1">
      <alignment horizontal="left" vertical="center"/>
    </xf>
    <xf numFmtId="0" fontId="0" fillId="37" borderId="22" xfId="0" applyFill="1" applyBorder="1" applyAlignment="1">
      <alignment horizontal="left" vertical="center"/>
    </xf>
    <xf numFmtId="0" fontId="76" fillId="10" borderId="21" xfId="0" applyFont="1" applyFill="1" applyBorder="1" applyAlignment="1">
      <alignment horizontal="left" vertical="top"/>
    </xf>
    <xf numFmtId="0" fontId="0" fillId="10" borderId="22" xfId="0" applyFill="1" applyBorder="1" applyAlignment="1">
      <alignment horizontal="left" vertical="top"/>
    </xf>
    <xf numFmtId="0" fontId="0" fillId="10" borderId="24" xfId="0" applyFill="1" applyBorder="1" applyAlignment="1">
      <alignment horizontal="left" vertical="top"/>
    </xf>
    <xf numFmtId="0" fontId="0" fillId="10" borderId="25" xfId="0" applyFill="1" applyBorder="1" applyAlignment="1">
      <alignment horizontal="left" vertical="top"/>
    </xf>
    <xf numFmtId="0" fontId="78" fillId="0" borderId="47" xfId="0" applyFont="1" applyFill="1" applyBorder="1" applyAlignment="1">
      <alignment horizontal="left" vertical="top"/>
    </xf>
    <xf numFmtId="0" fontId="86" fillId="0" borderId="33" xfId="0" applyFont="1" applyFill="1" applyBorder="1" applyAlignment="1">
      <alignment horizontal="center"/>
    </xf>
    <xf numFmtId="0" fontId="78" fillId="0" borderId="48" xfId="0" applyFont="1" applyFill="1" applyBorder="1" applyAlignment="1">
      <alignment/>
    </xf>
    <xf numFmtId="0" fontId="86" fillId="0" borderId="47" xfId="0" applyFont="1" applyFill="1" applyBorder="1" applyAlignment="1">
      <alignment horizontal="left" vertical="top" wrapText="1"/>
    </xf>
    <xf numFmtId="0" fontId="86" fillId="0" borderId="33" xfId="0" applyFont="1" applyFill="1" applyBorder="1" applyAlignment="1">
      <alignment horizontal="center" vertical="center" wrapText="1"/>
    </xf>
    <xf numFmtId="0" fontId="86" fillId="0" borderId="32" xfId="0" applyFont="1" applyFill="1" applyBorder="1" applyAlignment="1">
      <alignment horizontal="center" vertical="center" wrapText="1"/>
    </xf>
    <xf numFmtId="0" fontId="78" fillId="0" borderId="43" xfId="0" applyFont="1" applyFill="1" applyBorder="1" applyAlignment="1">
      <alignment horizontal="left" vertical="center" wrapText="1"/>
    </xf>
    <xf numFmtId="0" fontId="78" fillId="0" borderId="34" xfId="0" applyFont="1" applyFill="1" applyBorder="1" applyAlignment="1">
      <alignment horizontal="left" vertical="top" wrapText="1"/>
    </xf>
    <xf numFmtId="0" fontId="78" fillId="0" borderId="49" xfId="0" applyFont="1" applyFill="1" applyBorder="1" applyAlignment="1">
      <alignment horizontal="left" vertical="center" wrapText="1"/>
    </xf>
    <xf numFmtId="0" fontId="78" fillId="0" borderId="48" xfId="0" applyFont="1" applyFill="1" applyBorder="1" applyAlignment="1">
      <alignment horizontal="left" vertical="center" wrapText="1"/>
    </xf>
    <xf numFmtId="0" fontId="78" fillId="0" borderId="16" xfId="0" applyFont="1" applyFill="1" applyBorder="1" applyAlignment="1">
      <alignment horizontal="left" vertical="top" wrapText="1"/>
    </xf>
    <xf numFmtId="0" fontId="86" fillId="0" borderId="47" xfId="0" applyFont="1" applyFill="1" applyBorder="1" applyAlignment="1">
      <alignment horizontal="left" vertical="center" wrapText="1"/>
    </xf>
    <xf numFmtId="0" fontId="0" fillId="0" borderId="48" xfId="0" applyFill="1" applyBorder="1" applyAlignment="1">
      <alignment horizontal="left" vertical="top"/>
    </xf>
    <xf numFmtId="0" fontId="0" fillId="0" borderId="48" xfId="0" applyFill="1" applyBorder="1" applyAlignment="1">
      <alignment horizontal="left" vertical="top" wrapText="1"/>
    </xf>
    <xf numFmtId="0" fontId="0" fillId="0" borderId="16" xfId="0" applyFill="1" applyBorder="1" applyAlignment="1">
      <alignment horizontal="left" vertical="top" wrapText="1"/>
    </xf>
    <xf numFmtId="0" fontId="78" fillId="0" borderId="34" xfId="0" applyFont="1" applyFill="1" applyBorder="1" applyAlignment="1">
      <alignment wrapText="1"/>
    </xf>
    <xf numFmtId="0" fontId="86" fillId="0" borderId="43" xfId="0" applyFont="1" applyFill="1" applyBorder="1" applyAlignment="1">
      <alignment horizontal="center" vertical="center"/>
    </xf>
    <xf numFmtId="0" fontId="86" fillId="0" borderId="49" xfId="0" applyFont="1" applyFill="1" applyBorder="1" applyAlignment="1">
      <alignment horizontal="center" vertical="center"/>
    </xf>
    <xf numFmtId="0" fontId="86" fillId="0" borderId="50" xfId="0" applyFont="1" applyFill="1" applyBorder="1" applyAlignment="1">
      <alignment horizontal="center" vertical="center"/>
    </xf>
    <xf numFmtId="0" fontId="78" fillId="0" borderId="37" xfId="0" applyFont="1" applyFill="1" applyBorder="1" applyAlignment="1">
      <alignment horizontal="left" vertical="top" wrapText="1"/>
    </xf>
    <xf numFmtId="0" fontId="78" fillId="0" borderId="34" xfId="0" applyFont="1" applyFill="1" applyBorder="1" applyAlignment="1">
      <alignment horizontal="left" vertical="top"/>
    </xf>
    <xf numFmtId="0" fontId="78" fillId="10" borderId="0" xfId="0" applyFont="1" applyFill="1" applyAlignment="1">
      <alignment/>
    </xf>
    <xf numFmtId="0" fontId="86" fillId="0" borderId="51" xfId="0" applyFont="1" applyFill="1" applyBorder="1" applyAlignment="1">
      <alignment horizontal="left" vertical="center" wrapText="1"/>
    </xf>
    <xf numFmtId="0" fontId="86" fillId="0" borderId="49" xfId="0" applyFont="1" applyFill="1" applyBorder="1" applyAlignment="1">
      <alignment horizontal="left" vertical="center" wrapText="1"/>
    </xf>
    <xf numFmtId="0" fontId="86" fillId="0" borderId="43" xfId="0" applyFont="1" applyBorder="1" applyAlignment="1">
      <alignment horizontal="center" vertical="center"/>
    </xf>
    <xf numFmtId="0" fontId="86" fillId="0" borderId="31" xfId="0" applyFont="1" applyBorder="1" applyAlignment="1">
      <alignment horizontal="center" vertical="center"/>
    </xf>
    <xf numFmtId="0" fontId="86" fillId="0" borderId="34" xfId="0" applyFont="1" applyBorder="1" applyAlignment="1">
      <alignment horizontal="center" vertical="center" wrapText="1"/>
    </xf>
    <xf numFmtId="0" fontId="78" fillId="10" borderId="0" xfId="0" applyFont="1" applyFill="1" applyBorder="1" applyAlignment="1">
      <alignment horizontal="left" vertical="top"/>
    </xf>
    <xf numFmtId="0" fontId="78" fillId="10" borderId="18" xfId="0" applyFont="1" applyFill="1" applyBorder="1" applyAlignment="1">
      <alignment horizontal="left" vertical="top"/>
    </xf>
    <xf numFmtId="0" fontId="78" fillId="10" borderId="19" xfId="0" applyFont="1" applyFill="1" applyBorder="1" applyAlignment="1">
      <alignment horizontal="left" vertical="top"/>
    </xf>
    <xf numFmtId="0" fontId="78" fillId="10" borderId="20" xfId="0" applyFont="1" applyFill="1" applyBorder="1" applyAlignment="1">
      <alignment horizontal="left" vertical="top"/>
    </xf>
    <xf numFmtId="0" fontId="78" fillId="10" borderId="22" xfId="0" applyFont="1" applyFill="1" applyBorder="1" applyAlignment="1">
      <alignment horizontal="left" vertical="top"/>
    </xf>
    <xf numFmtId="0" fontId="86" fillId="10" borderId="0" xfId="0" applyFont="1" applyFill="1" applyBorder="1" applyAlignment="1">
      <alignment horizontal="left" vertical="top"/>
    </xf>
    <xf numFmtId="0" fontId="86" fillId="10" borderId="0" xfId="0" applyFont="1" applyFill="1" applyBorder="1" applyAlignment="1">
      <alignment horizontal="left" vertical="top" wrapText="1"/>
    </xf>
    <xf numFmtId="0" fontId="78" fillId="10" borderId="23" xfId="0" applyFont="1" applyFill="1" applyBorder="1" applyAlignment="1">
      <alignment horizontal="left" vertical="top"/>
    </xf>
    <xf numFmtId="0" fontId="78" fillId="10" borderId="24" xfId="0" applyFont="1" applyFill="1" applyBorder="1" applyAlignment="1">
      <alignment horizontal="left" vertical="top"/>
    </xf>
    <xf numFmtId="0" fontId="78" fillId="10" borderId="25" xfId="0" applyFont="1" applyFill="1" applyBorder="1" applyAlignment="1">
      <alignment horizontal="left" vertical="top"/>
    </xf>
    <xf numFmtId="0" fontId="0" fillId="0" borderId="49" xfId="0" applyFill="1" applyBorder="1" applyAlignment="1">
      <alignment horizontal="left" vertical="center" wrapText="1"/>
    </xf>
    <xf numFmtId="0" fontId="86" fillId="37" borderId="47" xfId="0" applyFont="1" applyFill="1" applyBorder="1" applyAlignment="1">
      <alignment horizontal="center" vertical="center"/>
    </xf>
    <xf numFmtId="0" fontId="86" fillId="37" borderId="32" xfId="0" applyFont="1" applyFill="1" applyBorder="1" applyAlignment="1">
      <alignment horizontal="center" vertical="center" wrapText="1"/>
    </xf>
    <xf numFmtId="0" fontId="70" fillId="33" borderId="12" xfId="53" applyFill="1" applyBorder="1" applyAlignment="1" applyProtection="1">
      <alignment/>
      <protection locked="0"/>
    </xf>
    <xf numFmtId="0" fontId="78" fillId="0" borderId="31" xfId="0" applyFont="1" applyBorder="1" applyAlignment="1">
      <alignment horizontal="left" vertical="top" wrapText="1"/>
    </xf>
    <xf numFmtId="0" fontId="83" fillId="0" borderId="52" xfId="0" applyFont="1" applyBorder="1" applyAlignment="1">
      <alignment horizontal="left" vertical="top" wrapText="1"/>
    </xf>
    <xf numFmtId="0" fontId="78" fillId="0" borderId="52" xfId="0" applyFont="1" applyBorder="1" applyAlignment="1">
      <alignment horizontal="left" vertical="top" wrapText="1"/>
    </xf>
    <xf numFmtId="0" fontId="0" fillId="0" borderId="31" xfId="0" applyBorder="1" applyAlignment="1">
      <alignment wrapText="1"/>
    </xf>
    <xf numFmtId="0" fontId="86" fillId="0" borderId="31" xfId="0" applyFont="1" applyBorder="1" applyAlignment="1">
      <alignment horizontal="center" vertical="center"/>
    </xf>
    <xf numFmtId="0" fontId="0" fillId="0" borderId="31" xfId="0" applyBorder="1" applyAlignment="1">
      <alignment vertical="center" wrapText="1"/>
    </xf>
    <xf numFmtId="9" fontId="86" fillId="0" borderId="31" xfId="0" applyNumberFormat="1" applyFont="1" applyBorder="1" applyAlignment="1">
      <alignment horizontal="center" vertical="center"/>
    </xf>
    <xf numFmtId="0" fontId="86" fillId="0" borderId="31" xfId="0" applyFont="1" applyBorder="1" applyAlignment="1">
      <alignment horizontal="center" vertical="center" wrapText="1"/>
    </xf>
    <xf numFmtId="0" fontId="3" fillId="33" borderId="53" xfId="0" applyFont="1" applyFill="1" applyBorder="1" applyAlignment="1" applyProtection="1">
      <alignment horizontal="center" vertical="center" wrapText="1"/>
      <protection/>
    </xf>
    <xf numFmtId="0" fontId="3" fillId="33" borderId="19" xfId="0" applyFont="1" applyFill="1" applyBorder="1" applyAlignment="1" applyProtection="1">
      <alignment horizontal="center" vertical="center" wrapText="1"/>
      <protection/>
    </xf>
    <xf numFmtId="0" fontId="3" fillId="33" borderId="31" xfId="0" applyFont="1" applyFill="1" applyBorder="1" applyAlignment="1" applyProtection="1">
      <alignment horizontal="center" vertical="center" wrapText="1"/>
      <protection/>
    </xf>
    <xf numFmtId="0" fontId="3" fillId="33" borderId="30" xfId="0" applyFont="1" applyFill="1" applyBorder="1" applyAlignment="1" applyProtection="1">
      <alignment horizontal="center" vertical="center" wrapText="1"/>
      <protection/>
    </xf>
    <xf numFmtId="0" fontId="0" fillId="10" borderId="31" xfId="0" applyFill="1" applyBorder="1" applyAlignment="1">
      <alignment vertical="center" wrapText="1"/>
    </xf>
    <xf numFmtId="0" fontId="86" fillId="10" borderId="18" xfId="0" applyFont="1" applyFill="1" applyBorder="1" applyAlignment="1">
      <alignment horizontal="center" vertical="center" wrapText="1"/>
    </xf>
    <xf numFmtId="0" fontId="0" fillId="10" borderId="41" xfId="0" applyFill="1" applyBorder="1" applyAlignment="1">
      <alignment vertical="center" wrapText="1"/>
    </xf>
    <xf numFmtId="0" fontId="3" fillId="33" borderId="20" xfId="0" applyFont="1" applyFill="1" applyBorder="1" applyAlignment="1" applyProtection="1">
      <alignment horizontal="center" vertical="center" wrapText="1"/>
      <protection/>
    </xf>
    <xf numFmtId="0" fontId="92" fillId="36" borderId="34" xfId="56" applyFont="1" applyFill="1" applyBorder="1" applyAlignment="1" applyProtection="1">
      <alignment horizontal="center" vertical="center" wrapText="1"/>
      <protection locked="0"/>
    </xf>
    <xf numFmtId="14" fontId="2" fillId="33" borderId="12" xfId="0" applyNumberFormat="1" applyFont="1" applyFill="1" applyBorder="1" applyAlignment="1" applyProtection="1">
      <alignment horizontal="center"/>
      <protection/>
    </xf>
    <xf numFmtId="0" fontId="14" fillId="33" borderId="42" xfId="0" applyFont="1" applyFill="1" applyBorder="1" applyAlignment="1" applyProtection="1">
      <alignment vertical="top" wrapText="1"/>
      <protection/>
    </xf>
    <xf numFmtId="0" fontId="96" fillId="0" borderId="31" xfId="0" applyFont="1" applyBorder="1" applyAlignment="1">
      <alignment vertical="top" wrapText="1"/>
    </xf>
    <xf numFmtId="0" fontId="2" fillId="10" borderId="0" xfId="0" applyFont="1" applyFill="1" applyAlignment="1">
      <alignment/>
    </xf>
    <xf numFmtId="0" fontId="70" fillId="33" borderId="11" xfId="53" applyFill="1" applyBorder="1" applyAlignment="1" applyProtection="1">
      <alignment/>
      <protection locked="0"/>
    </xf>
    <xf numFmtId="0" fontId="0" fillId="0" borderId="10" xfId="0" applyBorder="1" applyAlignment="1">
      <alignment vertical="top" wrapText="1"/>
    </xf>
    <xf numFmtId="0" fontId="0" fillId="33" borderId="28" xfId="0" applyFill="1" applyBorder="1" applyAlignment="1">
      <alignment horizontal="center" vertical="center"/>
    </xf>
    <xf numFmtId="0" fontId="0" fillId="33" borderId="26" xfId="0" applyFill="1" applyBorder="1" applyAlignment="1">
      <alignment vertical="top" wrapText="1"/>
    </xf>
    <xf numFmtId="0" fontId="0" fillId="33" borderId="10" xfId="0" applyFill="1" applyBorder="1" applyAlignment="1">
      <alignment horizontal="center" vertical="center"/>
    </xf>
    <xf numFmtId="0" fontId="0" fillId="33" borderId="10" xfId="0" applyFill="1" applyBorder="1" applyAlignment="1">
      <alignment horizontal="left" vertical="top" wrapText="1"/>
    </xf>
    <xf numFmtId="0" fontId="78" fillId="0" borderId="18" xfId="0" applyFont="1" applyFill="1" applyBorder="1" applyAlignment="1">
      <alignment horizontal="left" vertical="center"/>
    </xf>
    <xf numFmtId="0" fontId="78" fillId="0" borderId="19" xfId="0" applyFont="1" applyFill="1" applyBorder="1" applyAlignment="1">
      <alignment horizontal="left" vertical="center"/>
    </xf>
    <xf numFmtId="0" fontId="78" fillId="0" borderId="19" xfId="0" applyFont="1" applyFill="1" applyBorder="1" applyAlignment="1">
      <alignment/>
    </xf>
    <xf numFmtId="0" fontId="78" fillId="0" borderId="20" xfId="0" applyFont="1" applyFill="1" applyBorder="1" applyAlignment="1">
      <alignment/>
    </xf>
    <xf numFmtId="0" fontId="78" fillId="0" borderId="21" xfId="0" applyFont="1" applyFill="1" applyBorder="1" applyAlignment="1">
      <alignment horizontal="left" vertical="center"/>
    </xf>
    <xf numFmtId="0" fontId="2" fillId="0" borderId="22" xfId="0" applyFont="1" applyFill="1" applyBorder="1" applyAlignment="1">
      <alignment vertical="top" wrapText="1"/>
    </xf>
    <xf numFmtId="0" fontId="2" fillId="0" borderId="0" xfId="0" applyFont="1" applyFill="1" applyAlignment="1">
      <alignment vertical="top" wrapText="1"/>
    </xf>
    <xf numFmtId="0" fontId="2" fillId="0" borderId="21" xfId="0" applyFont="1" applyFill="1" applyBorder="1" applyAlignment="1">
      <alignment horizontal="left" vertical="center" wrapText="1"/>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Font="1" applyFill="1" applyAlignment="1">
      <alignment/>
    </xf>
    <xf numFmtId="0" fontId="3" fillId="0" borderId="0" xfId="0" applyFont="1" applyFill="1" applyAlignment="1">
      <alignment horizontal="left" vertical="center" wrapText="1"/>
    </xf>
    <xf numFmtId="0" fontId="3" fillId="0" borderId="0" xfId="0" applyFont="1" applyFill="1" applyAlignment="1">
      <alignment vertical="top" wrapText="1"/>
    </xf>
    <xf numFmtId="0" fontId="78" fillId="0" borderId="28" xfId="0" applyFont="1" applyFill="1" applyBorder="1" applyAlignment="1">
      <alignment horizontal="center" wrapText="1"/>
    </xf>
    <xf numFmtId="0" fontId="78" fillId="0" borderId="10" xfId="0" applyFont="1" applyFill="1" applyBorder="1" applyAlignment="1">
      <alignment wrapText="1"/>
    </xf>
    <xf numFmtId="0" fontId="78" fillId="0" borderId="10" xfId="0" applyFont="1" applyFill="1" applyBorder="1" applyAlignment="1">
      <alignment/>
    </xf>
    <xf numFmtId="0" fontId="5" fillId="0" borderId="0" xfId="0" applyFont="1" applyFill="1" applyAlignment="1">
      <alignment horizontal="center" vertical="center" wrapText="1"/>
    </xf>
    <xf numFmtId="0" fontId="3" fillId="0" borderId="54"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43" xfId="0" applyFont="1" applyFill="1" applyBorder="1" applyAlignment="1">
      <alignment vertical="top" wrapText="1"/>
    </xf>
    <xf numFmtId="0" fontId="2" fillId="0" borderId="43" xfId="0" applyFont="1" applyFill="1" applyBorder="1" applyAlignment="1">
      <alignment vertical="top" wrapText="1"/>
    </xf>
    <xf numFmtId="4" fontId="2" fillId="0" borderId="32" xfId="0" applyNumberFormat="1" applyFont="1" applyFill="1" applyBorder="1" applyAlignment="1" applyProtection="1">
      <alignment horizontal="right" vertical="center" wrapText="1"/>
      <protection/>
    </xf>
    <xf numFmtId="4" fontId="2" fillId="0" borderId="34" xfId="0" applyNumberFormat="1" applyFont="1" applyFill="1" applyBorder="1" applyAlignment="1" applyProtection="1">
      <alignment horizontal="right" vertical="center" wrapText="1"/>
      <protection/>
    </xf>
    <xf numFmtId="4" fontId="2" fillId="0" borderId="37" xfId="0" applyNumberFormat="1" applyFont="1" applyFill="1" applyBorder="1" applyAlignment="1" applyProtection="1">
      <alignment horizontal="right" vertical="center" wrapText="1"/>
      <protection/>
    </xf>
    <xf numFmtId="0" fontId="2" fillId="0" borderId="34" xfId="0" applyFont="1" applyFill="1" applyBorder="1" applyAlignment="1">
      <alignment vertical="top" wrapText="1"/>
    </xf>
    <xf numFmtId="0" fontId="3" fillId="0" borderId="43" xfId="0" applyFont="1" applyFill="1" applyBorder="1" applyAlignment="1" applyProtection="1">
      <alignment vertical="top" wrapText="1"/>
      <protection/>
    </xf>
    <xf numFmtId="0" fontId="3" fillId="0" borderId="51" xfId="0" applyFont="1" applyFill="1" applyBorder="1" applyAlignment="1">
      <alignment horizontal="right" vertical="center" wrapText="1"/>
    </xf>
    <xf numFmtId="0" fontId="2" fillId="0" borderId="17" xfId="0" applyFont="1" applyFill="1" applyBorder="1" applyAlignment="1">
      <alignment vertical="top" wrapText="1"/>
    </xf>
    <xf numFmtId="0" fontId="3" fillId="0" borderId="5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11" xfId="0" applyFont="1" applyFill="1" applyBorder="1" applyAlignment="1">
      <alignment vertical="top" wrapText="1"/>
    </xf>
    <xf numFmtId="0" fontId="2" fillId="0" borderId="50" xfId="0" applyFont="1" applyFill="1" applyBorder="1" applyAlignment="1">
      <alignment vertical="top" wrapText="1"/>
    </xf>
    <xf numFmtId="0" fontId="2" fillId="0" borderId="44" xfId="0" applyFont="1" applyFill="1" applyBorder="1" applyAlignment="1">
      <alignment vertical="top" wrapText="1"/>
    </xf>
    <xf numFmtId="0" fontId="2" fillId="0" borderId="12" xfId="0" applyFont="1" applyFill="1" applyBorder="1" applyAlignment="1">
      <alignment vertical="top" wrapText="1"/>
    </xf>
    <xf numFmtId="0" fontId="2" fillId="0" borderId="41" xfId="0" applyFont="1" applyFill="1" applyBorder="1" applyAlignment="1">
      <alignment vertical="top" wrapText="1"/>
    </xf>
    <xf numFmtId="0" fontId="2" fillId="0" borderId="56" xfId="0" applyFont="1" applyFill="1" applyBorder="1" applyAlignment="1">
      <alignment vertical="top" wrapText="1"/>
    </xf>
    <xf numFmtId="0" fontId="2" fillId="0" borderId="10" xfId="0" applyFont="1" applyFill="1" applyBorder="1" applyAlignment="1">
      <alignment vertical="top" wrapText="1"/>
    </xf>
    <xf numFmtId="0" fontId="2" fillId="0" borderId="0" xfId="0" applyFont="1" applyFill="1" applyAlignment="1">
      <alignment horizontal="left" vertical="top" wrapText="1"/>
    </xf>
    <xf numFmtId="3" fontId="2" fillId="0" borderId="0" xfId="0" applyNumberFormat="1" applyFont="1" applyFill="1" applyAlignment="1" applyProtection="1">
      <alignment vertical="top" wrapText="1"/>
      <protection locked="0"/>
    </xf>
    <xf numFmtId="3" fontId="2" fillId="0" borderId="15" xfId="0" applyNumberFormat="1" applyFont="1" applyFill="1" applyBorder="1" applyAlignment="1" applyProtection="1">
      <alignment vertical="top" wrapText="1"/>
      <protection locked="0"/>
    </xf>
    <xf numFmtId="0" fontId="2" fillId="0" borderId="23" xfId="0" applyFont="1" applyFill="1" applyBorder="1" applyAlignment="1">
      <alignment horizontal="left" vertical="center" wrapText="1"/>
    </xf>
    <xf numFmtId="0" fontId="3" fillId="0" borderId="24" xfId="0" applyFont="1" applyFill="1" applyBorder="1" applyAlignment="1">
      <alignment vertical="top" wrapText="1"/>
    </xf>
    <xf numFmtId="0" fontId="2" fillId="0" borderId="24" xfId="0" applyFont="1" applyFill="1" applyBorder="1" applyAlignment="1">
      <alignment vertical="top" wrapText="1"/>
    </xf>
    <xf numFmtId="0" fontId="2" fillId="0" borderId="25" xfId="0" applyFont="1" applyFill="1" applyBorder="1" applyAlignment="1">
      <alignment vertical="top" wrapText="1"/>
    </xf>
    <xf numFmtId="3" fontId="2" fillId="0" borderId="17" xfId="0" applyNumberFormat="1" applyFont="1" applyFill="1" applyBorder="1" applyAlignment="1">
      <alignment horizontal="right" vertical="center" wrapText="1"/>
    </xf>
    <xf numFmtId="3" fontId="2" fillId="0" borderId="39" xfId="0" applyNumberFormat="1" applyFont="1" applyFill="1" applyBorder="1" applyAlignment="1" applyProtection="1">
      <alignment horizontal="right" vertical="center" wrapText="1"/>
      <protection/>
    </xf>
    <xf numFmtId="3" fontId="2" fillId="0" borderId="34" xfId="0" applyNumberFormat="1" applyFont="1" applyFill="1" applyBorder="1" applyAlignment="1" applyProtection="1">
      <alignment horizontal="right" vertical="center" wrapText="1"/>
      <protection/>
    </xf>
    <xf numFmtId="0" fontId="5" fillId="10" borderId="0" xfId="0" applyFont="1" applyFill="1" applyBorder="1" applyAlignment="1" applyProtection="1">
      <alignment horizontal="left"/>
      <protection/>
    </xf>
    <xf numFmtId="14" fontId="2" fillId="33" borderId="53" xfId="0" applyNumberFormat="1" applyFont="1" applyFill="1" applyBorder="1" applyAlignment="1" applyProtection="1">
      <alignment horizontal="center"/>
      <protection/>
    </xf>
    <xf numFmtId="0" fontId="2" fillId="33" borderId="14" xfId="0" applyFont="1" applyFill="1" applyBorder="1" applyAlignment="1" applyProtection="1">
      <alignment horizontal="center"/>
      <protection/>
    </xf>
    <xf numFmtId="0" fontId="3" fillId="10" borderId="21" xfId="0" applyFont="1" applyFill="1" applyBorder="1" applyAlignment="1" applyProtection="1">
      <alignment horizontal="right" wrapText="1"/>
      <protection/>
    </xf>
    <xf numFmtId="0" fontId="3" fillId="10" borderId="22"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1" xfId="0" applyFont="1" applyFill="1" applyBorder="1" applyAlignment="1" applyProtection="1">
      <alignment horizontal="right" vertical="top" wrapText="1"/>
      <protection/>
    </xf>
    <xf numFmtId="0" fontId="3" fillId="10" borderId="22" xfId="0" applyFont="1" applyFill="1" applyBorder="1" applyAlignment="1" applyProtection="1">
      <alignment horizontal="right" vertical="top" wrapText="1"/>
      <protection/>
    </xf>
    <xf numFmtId="0" fontId="13" fillId="0" borderId="57" xfId="0" applyFont="1" applyFill="1" applyBorder="1" applyAlignment="1">
      <alignment horizontal="center" wrapText="1"/>
    </xf>
    <xf numFmtId="0" fontId="13" fillId="0" borderId="15" xfId="0" applyFont="1" applyFill="1" applyBorder="1" applyAlignment="1">
      <alignment horizontal="center" wrapText="1"/>
    </xf>
    <xf numFmtId="0" fontId="13" fillId="0" borderId="28" xfId="0" applyFont="1" applyFill="1" applyBorder="1" applyAlignment="1">
      <alignment horizontal="center" wrapText="1"/>
    </xf>
    <xf numFmtId="0" fontId="13" fillId="0" borderId="57" xfId="0" applyFont="1" applyFill="1" applyBorder="1" applyAlignment="1">
      <alignment horizontal="center"/>
    </xf>
    <xf numFmtId="0" fontId="13" fillId="0" borderId="15" xfId="0" applyFont="1" applyFill="1" applyBorder="1" applyAlignment="1">
      <alignment horizontal="center"/>
    </xf>
    <xf numFmtId="0" fontId="13" fillId="0" borderId="28" xfId="0" applyFont="1" applyFill="1" applyBorder="1" applyAlignment="1">
      <alignment horizontal="center"/>
    </xf>
    <xf numFmtId="0" fontId="14" fillId="0" borderId="21" xfId="0" applyFont="1" applyFill="1" applyBorder="1" applyAlignment="1">
      <alignment horizontal="center" wrapText="1"/>
    </xf>
    <xf numFmtId="0" fontId="10" fillId="0" borderId="0" xfId="0" applyFont="1" applyFill="1" applyAlignment="1">
      <alignment horizontal="center" wrapText="1"/>
    </xf>
    <xf numFmtId="0" fontId="10" fillId="0" borderId="21" xfId="0" applyFont="1" applyFill="1" applyBorder="1" applyAlignment="1">
      <alignment horizontal="center" wrapText="1"/>
    </xf>
    <xf numFmtId="0" fontId="10" fillId="0" borderId="0" xfId="0" applyFont="1" applyFill="1" applyAlignment="1">
      <alignment horizontal="center"/>
    </xf>
    <xf numFmtId="0" fontId="3" fillId="0" borderId="0" xfId="0" applyFont="1" applyFill="1" applyAlignment="1">
      <alignment horizontal="left" vertical="center" wrapText="1"/>
    </xf>
    <xf numFmtId="0" fontId="5" fillId="0" borderId="0" xfId="0" applyFont="1" applyFill="1" applyAlignment="1">
      <alignment horizontal="left" vertical="top" wrapText="1"/>
    </xf>
    <xf numFmtId="0" fontId="15" fillId="0" borderId="0" xfId="0" applyFont="1" applyFill="1" applyAlignment="1">
      <alignment horizontal="left" vertical="center" wrapText="1"/>
    </xf>
    <xf numFmtId="3" fontId="2" fillId="0" borderId="57" xfId="0" applyNumberFormat="1" applyFont="1" applyFill="1" applyBorder="1" applyAlignment="1" applyProtection="1">
      <alignment horizontal="center" vertical="top" wrapText="1"/>
      <protection locked="0"/>
    </xf>
    <xf numFmtId="3" fontId="2" fillId="0" borderId="28" xfId="0" applyNumberFormat="1" applyFont="1" applyFill="1" applyBorder="1" applyAlignment="1" applyProtection="1">
      <alignment horizontal="center" vertical="top" wrapText="1"/>
      <protection locked="0"/>
    </xf>
    <xf numFmtId="0" fontId="2" fillId="33" borderId="57" xfId="0" applyFont="1" applyFill="1" applyBorder="1" applyAlignment="1" applyProtection="1">
      <alignment horizontal="center" vertical="top" wrapText="1"/>
      <protection locked="0"/>
    </xf>
    <xf numFmtId="0" fontId="2" fillId="33" borderId="28" xfId="0" applyFont="1" applyFill="1" applyBorder="1" applyAlignment="1" applyProtection="1">
      <alignment horizontal="center" vertical="top" wrapText="1"/>
      <protection locked="0"/>
    </xf>
    <xf numFmtId="0" fontId="2" fillId="0" borderId="57" xfId="0" applyFont="1" applyFill="1" applyBorder="1" applyAlignment="1" applyProtection="1">
      <alignment horizontal="center" vertical="top" wrapText="1"/>
      <protection locked="0"/>
    </xf>
    <xf numFmtId="0" fontId="2" fillId="0" borderId="28" xfId="0" applyFont="1" applyFill="1" applyBorder="1" applyAlignment="1" applyProtection="1">
      <alignment horizontal="center" vertical="top" wrapText="1"/>
      <protection locked="0"/>
    </xf>
    <xf numFmtId="0" fontId="5" fillId="0" borderId="0" xfId="0" applyFont="1" applyFill="1" applyAlignment="1">
      <alignment horizontal="left" vertical="center" wrapText="1"/>
    </xf>
    <xf numFmtId="0" fontId="3" fillId="0" borderId="22" xfId="0" applyFont="1" applyFill="1" applyBorder="1" applyAlignment="1">
      <alignment horizontal="left" vertical="center" wrapText="1"/>
    </xf>
    <xf numFmtId="0" fontId="3" fillId="0" borderId="0" xfId="0" applyFont="1" applyFill="1" applyAlignment="1">
      <alignment horizontal="center" vertical="top" wrapText="1"/>
    </xf>
    <xf numFmtId="0" fontId="3" fillId="0" borderId="57" xfId="0" applyFont="1" applyFill="1" applyBorder="1" applyAlignment="1">
      <alignment horizontal="center" vertical="top" wrapText="1"/>
    </xf>
    <xf numFmtId="0" fontId="3" fillId="0" borderId="28" xfId="0" applyFont="1" applyFill="1" applyBorder="1" applyAlignment="1">
      <alignment horizontal="center" vertical="top" wrapText="1"/>
    </xf>
    <xf numFmtId="0" fontId="11" fillId="0" borderId="0" xfId="0" applyFont="1" applyFill="1" applyAlignment="1">
      <alignment vertical="top" wrapText="1"/>
    </xf>
    <xf numFmtId="3" fontId="2" fillId="0" borderId="0" xfId="0" applyNumberFormat="1" applyFont="1" applyFill="1" applyAlignment="1" applyProtection="1">
      <alignment vertical="top" wrapText="1"/>
      <protection locked="0"/>
    </xf>
    <xf numFmtId="3" fontId="2" fillId="0" borderId="57" xfId="0" applyNumberFormat="1" applyFont="1" applyFill="1" applyBorder="1" applyAlignment="1" applyProtection="1">
      <alignment vertical="top" wrapText="1"/>
      <protection locked="0"/>
    </xf>
    <xf numFmtId="3" fontId="2" fillId="0" borderId="28" xfId="0" applyNumberFormat="1" applyFont="1" applyFill="1" applyBorder="1" applyAlignment="1" applyProtection="1">
      <alignment vertical="top" wrapText="1"/>
      <protection locked="0"/>
    </xf>
    <xf numFmtId="3" fontId="2" fillId="0" borderId="15" xfId="0" applyNumberFormat="1" applyFont="1" applyFill="1" applyBorder="1" applyAlignment="1" applyProtection="1">
      <alignment horizontal="center" vertical="top" wrapText="1"/>
      <protection locked="0"/>
    </xf>
    <xf numFmtId="0" fontId="2" fillId="0" borderId="0" xfId="0" applyFont="1" applyFill="1" applyAlignment="1" applyProtection="1">
      <alignment vertical="top" wrapText="1"/>
      <protection locked="0"/>
    </xf>
    <xf numFmtId="0" fontId="2" fillId="0" borderId="57" xfId="0" applyFont="1" applyFill="1" applyBorder="1" applyAlignment="1" applyProtection="1">
      <alignment vertical="top" wrapText="1"/>
      <protection locked="0"/>
    </xf>
    <xf numFmtId="0" fontId="2" fillId="0" borderId="28" xfId="0" applyFont="1" applyFill="1" applyBorder="1" applyAlignment="1" applyProtection="1">
      <alignment vertical="top" wrapText="1"/>
      <protection locked="0"/>
    </xf>
    <xf numFmtId="0" fontId="3" fillId="0" borderId="24" xfId="0" applyFont="1" applyFill="1" applyBorder="1" applyAlignment="1">
      <alignment horizontal="left" vertical="center" wrapText="1"/>
    </xf>
    <xf numFmtId="0" fontId="1"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horizontal="center" vertical="top" wrapText="1"/>
      <protection/>
    </xf>
    <xf numFmtId="0" fontId="1" fillId="0" borderId="0" xfId="0" applyFont="1" applyFill="1" applyBorder="1" applyAlignment="1" applyProtection="1">
      <alignment vertical="top" wrapText="1"/>
      <protection/>
    </xf>
    <xf numFmtId="0" fontId="9" fillId="0" borderId="0" xfId="0" applyFont="1" applyFill="1" applyBorder="1" applyAlignment="1" applyProtection="1">
      <alignment vertical="top" wrapText="1"/>
      <protection/>
    </xf>
    <xf numFmtId="3" fontId="1" fillId="0" borderId="0" xfId="0" applyNumberFormat="1" applyFont="1" applyFill="1" applyBorder="1" applyAlignment="1" applyProtection="1">
      <alignment vertical="top" wrapText="1"/>
      <protection locked="0"/>
    </xf>
    <xf numFmtId="0" fontId="14" fillId="33" borderId="43" xfId="0" applyFont="1" applyFill="1" applyBorder="1" applyAlignment="1" applyProtection="1">
      <alignment horizontal="left" vertical="top" wrapText="1"/>
      <protection/>
    </xf>
    <xf numFmtId="0" fontId="14" fillId="33" borderId="34" xfId="0" applyFont="1" applyFill="1" applyBorder="1" applyAlignment="1" applyProtection="1">
      <alignment horizontal="left" vertical="top" wrapText="1"/>
      <protection/>
    </xf>
    <xf numFmtId="0" fontId="14" fillId="33" borderId="43" xfId="0" applyFont="1" applyFill="1" applyBorder="1" applyAlignment="1" applyProtection="1">
      <alignment horizontal="center" vertical="top" wrapText="1"/>
      <protection/>
    </xf>
    <xf numFmtId="0" fontId="14" fillId="33" borderId="34" xfId="0" applyFont="1" applyFill="1" applyBorder="1" applyAlignment="1" applyProtection="1">
      <alignment horizontal="center" vertical="top" wrapText="1"/>
      <protection/>
    </xf>
    <xf numFmtId="0" fontId="14" fillId="10" borderId="0" xfId="0" applyFont="1" applyFill="1" applyBorder="1" applyAlignment="1" applyProtection="1">
      <alignment horizontal="left" vertical="top" wrapText="1"/>
      <protection/>
    </xf>
    <xf numFmtId="0" fontId="15" fillId="33" borderId="51" xfId="0" applyFont="1" applyFill="1" applyBorder="1" applyAlignment="1" applyProtection="1">
      <alignment horizontal="center" vertical="top" wrapText="1"/>
      <protection/>
    </xf>
    <xf numFmtId="0" fontId="15" fillId="33" borderId="17" xfId="0" applyFont="1" applyFill="1" applyBorder="1" applyAlignment="1" applyProtection="1">
      <alignment horizontal="center" vertical="top" wrapText="1"/>
      <protection/>
    </xf>
    <xf numFmtId="0" fontId="14" fillId="33" borderId="50" xfId="0" applyFont="1" applyFill="1" applyBorder="1" applyAlignment="1" applyProtection="1">
      <alignment horizontal="left" vertical="top" wrapText="1"/>
      <protection/>
    </xf>
    <xf numFmtId="0" fontId="14" fillId="33" borderId="37" xfId="0" applyFont="1" applyFill="1" applyBorder="1" applyAlignment="1" applyProtection="1">
      <alignment horizontal="left" vertical="top" wrapText="1"/>
      <protection/>
    </xf>
    <xf numFmtId="0" fontId="86" fillId="10" borderId="0" xfId="0" applyFont="1" applyFill="1" applyAlignment="1">
      <alignment horizontal="left" wrapText="1"/>
    </xf>
    <xf numFmtId="0" fontId="97" fillId="10" borderId="0" xfId="0" applyFont="1" applyFill="1" applyAlignment="1">
      <alignment horizontal="left"/>
    </xf>
    <xf numFmtId="0" fontId="14" fillId="33" borderId="58" xfId="0" applyFont="1" applyFill="1" applyBorder="1" applyAlignment="1" applyProtection="1">
      <alignment horizontal="left" vertical="top" wrapText="1"/>
      <protection/>
    </xf>
    <xf numFmtId="0" fontId="14" fillId="33" borderId="42" xfId="0" applyFont="1" applyFill="1" applyBorder="1" applyAlignment="1" applyProtection="1">
      <alignment horizontal="left" vertical="top" wrapText="1"/>
      <protection/>
    </xf>
    <xf numFmtId="0" fontId="15" fillId="10" borderId="0" xfId="0" applyFont="1" applyFill="1" applyBorder="1" applyAlignment="1" applyProtection="1">
      <alignment horizontal="left" vertical="top" wrapText="1"/>
      <protection/>
    </xf>
    <xf numFmtId="0" fontId="11" fillId="10" borderId="0" xfId="0" applyFont="1" applyFill="1" applyBorder="1" applyAlignment="1" applyProtection="1">
      <alignment horizontal="left" vertical="top" wrapText="1"/>
      <protection/>
    </xf>
    <xf numFmtId="0" fontId="14" fillId="33" borderId="18" xfId="0" applyFont="1" applyFill="1" applyBorder="1" applyAlignment="1" applyProtection="1">
      <alignment horizontal="left" vertical="top" wrapText="1"/>
      <protection/>
    </xf>
    <xf numFmtId="0" fontId="14" fillId="33" borderId="19" xfId="0" applyFont="1" applyFill="1" applyBorder="1" applyAlignment="1" applyProtection="1">
      <alignment horizontal="left" vertical="top" wrapText="1"/>
      <protection/>
    </xf>
    <xf numFmtId="0" fontId="14" fillId="33" borderId="20" xfId="0" applyFont="1" applyFill="1" applyBorder="1" applyAlignment="1" applyProtection="1">
      <alignment horizontal="left" vertical="top" wrapText="1"/>
      <protection/>
    </xf>
    <xf numFmtId="0" fontId="14" fillId="33" borderId="21" xfId="0" applyFont="1" applyFill="1" applyBorder="1" applyAlignment="1" applyProtection="1">
      <alignment horizontal="left" vertical="top" wrapText="1"/>
      <protection/>
    </xf>
    <xf numFmtId="0" fontId="14" fillId="33" borderId="0" xfId="0" applyFont="1" applyFill="1" applyBorder="1" applyAlignment="1" applyProtection="1">
      <alignment horizontal="left" vertical="top" wrapText="1"/>
      <protection/>
    </xf>
    <xf numFmtId="0" fontId="14" fillId="33" borderId="22" xfId="0" applyFont="1" applyFill="1" applyBorder="1" applyAlignment="1" applyProtection="1">
      <alignment horizontal="left" vertical="top" wrapText="1"/>
      <protection/>
    </xf>
    <xf numFmtId="0" fontId="14" fillId="33" borderId="23" xfId="0" applyFont="1" applyFill="1" applyBorder="1" applyAlignment="1" applyProtection="1">
      <alignment horizontal="left" vertical="top" wrapText="1"/>
      <protection/>
    </xf>
    <xf numFmtId="0" fontId="14" fillId="33" borderId="24" xfId="0" applyFont="1" applyFill="1" applyBorder="1" applyAlignment="1" applyProtection="1">
      <alignment horizontal="left" vertical="top" wrapText="1"/>
      <protection/>
    </xf>
    <xf numFmtId="0" fontId="14" fillId="33" borderId="25" xfId="0" applyFont="1" applyFill="1" applyBorder="1" applyAlignment="1" applyProtection="1">
      <alignment horizontal="left" vertical="top" wrapText="1"/>
      <protection/>
    </xf>
    <xf numFmtId="0" fontId="14" fillId="33" borderId="49" xfId="0" applyFont="1" applyFill="1" applyBorder="1" applyAlignment="1" applyProtection="1">
      <alignment horizontal="center" vertical="top" wrapText="1"/>
      <protection/>
    </xf>
    <xf numFmtId="0" fontId="14" fillId="33" borderId="16" xfId="0" applyFont="1" applyFill="1" applyBorder="1" applyAlignment="1" applyProtection="1">
      <alignment horizontal="center" vertical="top" wrapText="1"/>
      <protection/>
    </xf>
    <xf numFmtId="0" fontId="13" fillId="33" borderId="57" xfId="0" applyFont="1" applyFill="1" applyBorder="1" applyAlignment="1" applyProtection="1">
      <alignment horizontal="center"/>
      <protection/>
    </xf>
    <xf numFmtId="0" fontId="13" fillId="33" borderId="15" xfId="0" applyFont="1" applyFill="1" applyBorder="1" applyAlignment="1" applyProtection="1">
      <alignment horizontal="center"/>
      <protection/>
    </xf>
    <xf numFmtId="0" fontId="13" fillId="33" borderId="28" xfId="0" applyFont="1" applyFill="1" applyBorder="1" applyAlignment="1" applyProtection="1">
      <alignment horizontal="center"/>
      <protection/>
    </xf>
    <xf numFmtId="0" fontId="14" fillId="10" borderId="21" xfId="0" applyFont="1" applyFill="1" applyBorder="1" applyAlignment="1" applyProtection="1">
      <alignment horizontal="center" wrapText="1"/>
      <protection/>
    </xf>
    <xf numFmtId="0" fontId="14" fillId="10" borderId="0" xfId="0" applyFont="1" applyFill="1" applyBorder="1" applyAlignment="1" applyProtection="1">
      <alignment horizontal="center" wrapText="1"/>
      <protection/>
    </xf>
    <xf numFmtId="0" fontId="14" fillId="10" borderId="0" xfId="0" applyFont="1" applyFill="1" applyBorder="1" applyAlignment="1" applyProtection="1">
      <alignment horizontal="center"/>
      <protection/>
    </xf>
    <xf numFmtId="0" fontId="86" fillId="10" borderId="0" xfId="0" applyFont="1" applyFill="1" applyAlignment="1">
      <alignment horizontal="left"/>
    </xf>
    <xf numFmtId="0" fontId="14" fillId="33" borderId="50" xfId="0" applyFont="1" applyFill="1" applyBorder="1" applyAlignment="1" applyProtection="1">
      <alignment horizontal="center" vertical="top" wrapText="1"/>
      <protection/>
    </xf>
    <xf numFmtId="0" fontId="14" fillId="33" borderId="37" xfId="0" applyFont="1" applyFill="1" applyBorder="1" applyAlignment="1" applyProtection="1">
      <alignment horizontal="center" vertical="top" wrapText="1"/>
      <protection/>
    </xf>
    <xf numFmtId="0" fontId="95" fillId="0" borderId="57" xfId="0" applyFont="1" applyFill="1" applyBorder="1" applyAlignment="1">
      <alignment horizontal="center"/>
    </xf>
    <xf numFmtId="0" fontId="95" fillId="0" borderId="15" xfId="0" applyFont="1" applyFill="1" applyBorder="1" applyAlignment="1">
      <alignment horizontal="center"/>
    </xf>
    <xf numFmtId="0" fontId="95" fillId="0" borderId="28" xfId="0" applyFont="1" applyFill="1" applyBorder="1" applyAlignment="1">
      <alignment horizontal="center"/>
    </xf>
    <xf numFmtId="0" fontId="86" fillId="0" borderId="59" xfId="0" applyFont="1" applyFill="1" applyBorder="1" applyAlignment="1">
      <alignment horizontal="left" vertical="center" wrapText="1"/>
    </xf>
    <xf numFmtId="0" fontId="86" fillId="0" borderId="35" xfId="0" applyFont="1" applyFill="1" applyBorder="1" applyAlignment="1">
      <alignment horizontal="left" vertical="center" wrapText="1"/>
    </xf>
    <xf numFmtId="0" fontId="86" fillId="0" borderId="58" xfId="0" applyFont="1" applyFill="1" applyBorder="1" applyAlignment="1">
      <alignment horizontal="left" vertical="center" wrapText="1"/>
    </xf>
    <xf numFmtId="0" fontId="86" fillId="0" borderId="30" xfId="0" applyFont="1" applyFill="1" applyBorder="1" applyAlignment="1">
      <alignment horizontal="left" vertical="center" wrapText="1"/>
    </xf>
    <xf numFmtId="0" fontId="86" fillId="0" borderId="60" xfId="0" applyFont="1" applyFill="1" applyBorder="1" applyAlignment="1">
      <alignment horizontal="left" vertical="center" wrapText="1"/>
    </xf>
    <xf numFmtId="0" fontId="86" fillId="0" borderId="61" xfId="0" applyFont="1" applyFill="1" applyBorder="1" applyAlignment="1">
      <alignment horizontal="left" vertical="center" wrapText="1"/>
    </xf>
    <xf numFmtId="0" fontId="78" fillId="0" borderId="33" xfId="0" applyFont="1" applyFill="1" applyBorder="1" applyAlignment="1">
      <alignment horizontal="center" vertical="top"/>
    </xf>
    <xf numFmtId="0" fontId="78" fillId="0" borderId="32" xfId="0" applyFont="1" applyFill="1" applyBorder="1" applyAlignment="1">
      <alignment horizontal="center" vertical="top"/>
    </xf>
    <xf numFmtId="0" fontId="78" fillId="0" borderId="31" xfId="0" applyFont="1" applyFill="1" applyBorder="1" applyAlignment="1">
      <alignment horizontal="center" vertical="top"/>
    </xf>
    <xf numFmtId="0" fontId="78" fillId="0" borderId="34" xfId="0" applyFont="1" applyFill="1" applyBorder="1" applyAlignment="1">
      <alignment horizontal="center" vertical="top"/>
    </xf>
    <xf numFmtId="0" fontId="78" fillId="0" borderId="48" xfId="0" applyFont="1" applyFill="1" applyBorder="1" applyAlignment="1">
      <alignment horizontal="center" vertical="top"/>
    </xf>
    <xf numFmtId="0" fontId="78" fillId="0" borderId="16" xfId="0" applyFont="1" applyFill="1" applyBorder="1" applyAlignment="1">
      <alignment horizontal="center" vertical="top"/>
    </xf>
    <xf numFmtId="0" fontId="86" fillId="0" borderId="33" xfId="0" applyFont="1" applyFill="1" applyBorder="1" applyAlignment="1">
      <alignment horizontal="center"/>
    </xf>
    <xf numFmtId="0" fontId="86" fillId="0" borderId="32" xfId="0" applyFont="1" applyFill="1" applyBorder="1" applyAlignment="1">
      <alignment horizontal="center"/>
    </xf>
    <xf numFmtId="0" fontId="78" fillId="0" borderId="48" xfId="0" applyFont="1" applyFill="1" applyBorder="1" applyAlignment="1">
      <alignment horizontal="center"/>
    </xf>
    <xf numFmtId="0" fontId="78" fillId="0" borderId="16" xfId="0" applyFont="1" applyFill="1" applyBorder="1" applyAlignment="1">
      <alignment horizontal="center"/>
    </xf>
    <xf numFmtId="0" fontId="78" fillId="0" borderId="62" xfId="0" applyFont="1" applyFill="1" applyBorder="1" applyAlignment="1">
      <alignment horizontal="center" vertical="top" wrapText="1"/>
    </xf>
    <xf numFmtId="0" fontId="78" fillId="0" borderId="17" xfId="0" applyFont="1" applyFill="1" applyBorder="1" applyAlignment="1">
      <alignment horizontal="center" vertical="top" wrapText="1"/>
    </xf>
    <xf numFmtId="0" fontId="0" fillId="0" borderId="33"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xf>
    <xf numFmtId="0" fontId="0" fillId="0" borderId="32" xfId="0" applyBorder="1" applyAlignment="1">
      <alignment horizontal="center" vertical="center"/>
    </xf>
    <xf numFmtId="0" fontId="0" fillId="0" borderId="31" xfId="0" applyFill="1" applyBorder="1" applyAlignment="1">
      <alignment horizontal="center" vertical="center"/>
    </xf>
    <xf numFmtId="0" fontId="0" fillId="0" borderId="34" xfId="0" applyFill="1" applyBorder="1" applyAlignment="1">
      <alignment horizontal="center" vertical="center"/>
    </xf>
    <xf numFmtId="0" fontId="86" fillId="0" borderId="49" xfId="0" applyFont="1" applyFill="1" applyBorder="1" applyAlignment="1">
      <alignment horizontal="left" vertical="center" wrapText="1"/>
    </xf>
    <xf numFmtId="0" fontId="86" fillId="0" borderId="48" xfId="0" applyFont="1" applyFill="1" applyBorder="1" applyAlignment="1">
      <alignment horizontal="left" vertical="center" wrapText="1"/>
    </xf>
    <xf numFmtId="0" fontId="0" fillId="0" borderId="48" xfId="0" applyFill="1" applyBorder="1" applyAlignment="1">
      <alignment horizontal="center" vertical="top"/>
    </xf>
    <xf numFmtId="0" fontId="0" fillId="0" borderId="16" xfId="0" applyFill="1" applyBorder="1" applyAlignment="1">
      <alignment horizontal="center" vertical="top"/>
    </xf>
    <xf numFmtId="0" fontId="0" fillId="0" borderId="33" xfId="0" applyFill="1" applyBorder="1" applyAlignment="1">
      <alignment horizontal="center" vertical="top"/>
    </xf>
    <xf numFmtId="0" fontId="0" fillId="0" borderId="32" xfId="0" applyFill="1" applyBorder="1" applyAlignment="1">
      <alignment horizontal="center" vertical="top"/>
    </xf>
    <xf numFmtId="0" fontId="86" fillId="0" borderId="47" xfId="0" applyFont="1" applyFill="1" applyBorder="1" applyAlignment="1">
      <alignment horizontal="left" vertical="center" wrapText="1"/>
    </xf>
    <xf numFmtId="0" fontId="86" fillId="0" borderId="33" xfId="0" applyFont="1" applyFill="1" applyBorder="1" applyAlignment="1">
      <alignment horizontal="left" vertical="center" wrapText="1"/>
    </xf>
    <xf numFmtId="0" fontId="86" fillId="0" borderId="43" xfId="0" applyFont="1" applyFill="1" applyBorder="1" applyAlignment="1">
      <alignment horizontal="left" vertical="center" wrapText="1"/>
    </xf>
    <xf numFmtId="0" fontId="86" fillId="0" borderId="31" xfId="0" applyFont="1" applyFill="1" applyBorder="1" applyAlignment="1">
      <alignment horizontal="left" vertical="center" wrapText="1"/>
    </xf>
    <xf numFmtId="0" fontId="78" fillId="0" borderId="31" xfId="0" applyFont="1" applyFill="1" applyBorder="1" applyAlignment="1">
      <alignment horizontal="center" vertical="top" wrapText="1"/>
    </xf>
    <xf numFmtId="0" fontId="78" fillId="0" borderId="34" xfId="0" applyFont="1" applyFill="1" applyBorder="1" applyAlignment="1">
      <alignment horizontal="center" vertical="top" wrapText="1"/>
    </xf>
    <xf numFmtId="0" fontId="78" fillId="0" borderId="48" xfId="0" applyFont="1" applyFill="1" applyBorder="1" applyAlignment="1">
      <alignment horizontal="center" vertical="top" wrapText="1"/>
    </xf>
    <xf numFmtId="0" fontId="78" fillId="0" borderId="16" xfId="0" applyFont="1" applyFill="1" applyBorder="1" applyAlignment="1">
      <alignment horizontal="center" vertical="top" wrapText="1"/>
    </xf>
    <xf numFmtId="0" fontId="78" fillId="0" borderId="33" xfId="0" applyFont="1" applyFill="1" applyBorder="1" applyAlignment="1">
      <alignment horizontal="center" vertical="top" wrapText="1"/>
    </xf>
    <xf numFmtId="0" fontId="78" fillId="0" borderId="32" xfId="0" applyFont="1" applyFill="1" applyBorder="1" applyAlignment="1">
      <alignment horizontal="center" vertical="top" wrapText="1"/>
    </xf>
    <xf numFmtId="0" fontId="86" fillId="37" borderId="0" xfId="0" applyFont="1" applyFill="1" applyBorder="1" applyAlignment="1">
      <alignment horizontal="left" vertical="top" wrapText="1"/>
    </xf>
    <xf numFmtId="0" fontId="86" fillId="0" borderId="51" xfId="0" applyFont="1" applyFill="1" applyBorder="1" applyAlignment="1">
      <alignment horizontal="left" vertical="center" wrapText="1"/>
    </xf>
    <xf numFmtId="0" fontId="78" fillId="0" borderId="62" xfId="0" applyFont="1" applyFill="1" applyBorder="1" applyAlignment="1">
      <alignment horizontal="left" vertical="center" wrapText="1"/>
    </xf>
    <xf numFmtId="0" fontId="86" fillId="0" borderId="47" xfId="0" applyFont="1" applyFill="1" applyBorder="1" applyAlignment="1">
      <alignment horizontal="center" vertical="center" wrapText="1"/>
    </xf>
    <xf numFmtId="0" fontId="86" fillId="0" borderId="33" xfId="0" applyFont="1" applyFill="1" applyBorder="1" applyAlignment="1">
      <alignment horizontal="center" vertical="center" wrapText="1"/>
    </xf>
    <xf numFmtId="0" fontId="86" fillId="0" borderId="32" xfId="0" applyFont="1" applyFill="1" applyBorder="1" applyAlignment="1">
      <alignment horizontal="center" vertical="center" wrapText="1"/>
    </xf>
    <xf numFmtId="0" fontId="78" fillId="0" borderId="49" xfId="0" applyFont="1" applyFill="1" applyBorder="1" applyAlignment="1">
      <alignment horizontal="center" vertical="top"/>
    </xf>
    <xf numFmtId="0" fontId="86" fillId="0" borderId="41" xfId="0" applyFont="1" applyFill="1" applyBorder="1" applyAlignment="1">
      <alignment horizontal="center" vertical="center" wrapText="1"/>
    </xf>
    <xf numFmtId="0" fontId="86" fillId="0" borderId="42" xfId="0" applyFont="1" applyFill="1" applyBorder="1" applyAlignment="1">
      <alignment horizontal="center" vertical="center" wrapText="1"/>
    </xf>
    <xf numFmtId="0" fontId="86" fillId="0" borderId="58" xfId="0" applyFont="1" applyFill="1" applyBorder="1" applyAlignment="1">
      <alignment horizontal="center" vertical="center" wrapText="1"/>
    </xf>
    <xf numFmtId="0" fontId="86" fillId="0" borderId="30" xfId="0" applyFont="1" applyFill="1" applyBorder="1" applyAlignment="1">
      <alignment horizontal="center" vertical="center" wrapText="1"/>
    </xf>
    <xf numFmtId="0" fontId="86" fillId="0" borderId="59" xfId="0" applyFont="1" applyBorder="1" applyAlignment="1">
      <alignment horizontal="left" vertical="center" wrapText="1"/>
    </xf>
    <xf numFmtId="0" fontId="86" fillId="0" borderId="63" xfId="0" applyFont="1" applyBorder="1" applyAlignment="1">
      <alignment horizontal="left" vertical="center" wrapText="1"/>
    </xf>
    <xf numFmtId="0" fontId="86" fillId="0" borderId="64" xfId="0" applyFont="1" applyBorder="1" applyAlignment="1">
      <alignment horizontal="left" vertical="center" wrapText="1"/>
    </xf>
    <xf numFmtId="0" fontId="95" fillId="0" borderId="57" xfId="0" applyFont="1" applyBorder="1" applyAlignment="1">
      <alignment horizontal="center" vertical="top"/>
    </xf>
    <xf numFmtId="0" fontId="95" fillId="0" borderId="15" xfId="0" applyFont="1" applyBorder="1" applyAlignment="1">
      <alignment horizontal="center" vertical="top"/>
    </xf>
    <xf numFmtId="0" fontId="95" fillId="0" borderId="28" xfId="0" applyFont="1" applyBorder="1" applyAlignment="1">
      <alignment horizontal="center" vertical="top"/>
    </xf>
    <xf numFmtId="0" fontId="86" fillId="10" borderId="0" xfId="0" applyFont="1" applyFill="1" applyBorder="1" applyAlignment="1">
      <alignment horizontal="left" vertical="center" wrapText="1"/>
    </xf>
    <xf numFmtId="0" fontId="78" fillId="0" borderId="33" xfId="0" applyFont="1" applyBorder="1" applyAlignment="1">
      <alignment horizontal="center" vertical="top"/>
    </xf>
    <xf numFmtId="0" fontId="78" fillId="0" borderId="32" xfId="0" applyFont="1" applyBorder="1" applyAlignment="1">
      <alignment horizontal="center" vertical="top"/>
    </xf>
    <xf numFmtId="0" fontId="78" fillId="10" borderId="0" xfId="0" applyFont="1" applyFill="1" applyBorder="1" applyAlignment="1">
      <alignment horizontal="center" vertical="top"/>
    </xf>
    <xf numFmtId="0" fontId="78" fillId="0" borderId="48" xfId="0" applyFont="1" applyBorder="1" applyAlignment="1">
      <alignment horizontal="center" vertical="top"/>
    </xf>
    <xf numFmtId="0" fontId="78" fillId="0" borderId="16" xfId="0" applyFont="1" applyBorder="1" applyAlignment="1">
      <alignment horizontal="center" vertical="top"/>
    </xf>
    <xf numFmtId="0" fontId="86" fillId="0" borderId="43" xfId="0" applyFont="1" applyFill="1" applyBorder="1" applyAlignment="1">
      <alignment horizontal="center" vertical="center" wrapText="1"/>
    </xf>
    <xf numFmtId="0" fontId="86" fillId="0" borderId="31" xfId="0" applyFont="1" applyFill="1" applyBorder="1" applyAlignment="1">
      <alignment horizontal="center" vertical="center" wrapText="1"/>
    </xf>
    <xf numFmtId="0" fontId="86" fillId="0" borderId="34" xfId="0" applyFont="1" applyFill="1" applyBorder="1" applyAlignment="1">
      <alignment horizontal="center" vertical="center" wrapText="1"/>
    </xf>
    <xf numFmtId="0" fontId="78" fillId="0" borderId="49" xfId="0" applyFont="1" applyFill="1" applyBorder="1" applyAlignment="1">
      <alignment horizontal="center" vertical="top" wrapText="1"/>
    </xf>
    <xf numFmtId="0" fontId="86" fillId="0" borderId="47" xfId="0" applyFont="1" applyFill="1" applyBorder="1" applyAlignment="1">
      <alignment horizontal="left" vertical="top" wrapText="1"/>
    </xf>
    <xf numFmtId="0" fontId="86" fillId="0" borderId="33" xfId="0" applyFont="1" applyFill="1" applyBorder="1" applyAlignment="1">
      <alignment horizontal="left" vertical="top" wrapText="1"/>
    </xf>
    <xf numFmtId="0" fontId="86" fillId="0" borderId="32" xfId="0" applyFont="1" applyFill="1" applyBorder="1" applyAlignment="1">
      <alignment horizontal="left" vertical="top" wrapText="1"/>
    </xf>
    <xf numFmtId="0" fontId="78" fillId="0" borderId="65" xfId="0" applyFont="1" applyBorder="1" applyAlignment="1">
      <alignment horizontal="center" vertical="center" wrapText="1"/>
    </xf>
    <xf numFmtId="0" fontId="27" fillId="0" borderId="66" xfId="0" applyFont="1" applyBorder="1" applyAlignment="1">
      <alignment/>
    </xf>
    <xf numFmtId="0" fontId="78" fillId="0" borderId="67" xfId="0" applyFont="1" applyBorder="1" applyAlignment="1">
      <alignment horizontal="center" vertical="center" wrapText="1"/>
    </xf>
    <xf numFmtId="0" fontId="27" fillId="0" borderId="68" xfId="0" applyFont="1" applyBorder="1" applyAlignment="1">
      <alignment/>
    </xf>
    <xf numFmtId="0" fontId="27" fillId="0" borderId="69" xfId="0" applyFont="1" applyBorder="1" applyAlignment="1">
      <alignment/>
    </xf>
    <xf numFmtId="0" fontId="83" fillId="0" borderId="70" xfId="0" applyFont="1" applyBorder="1" applyAlignment="1">
      <alignment horizontal="left" vertical="top" wrapText="1"/>
    </xf>
    <xf numFmtId="0" fontId="27" fillId="0" borderId="71" xfId="0" applyFont="1" applyBorder="1" applyAlignment="1">
      <alignment/>
    </xf>
    <xf numFmtId="0" fontId="27" fillId="0" borderId="72" xfId="0" applyFont="1" applyBorder="1" applyAlignment="1">
      <alignment/>
    </xf>
    <xf numFmtId="0" fontId="78" fillId="0" borderId="31" xfId="0" applyFont="1" applyFill="1" applyBorder="1" applyAlignment="1">
      <alignment horizontal="left" vertical="top" wrapText="1"/>
    </xf>
    <xf numFmtId="0" fontId="78" fillId="0" borderId="34" xfId="0" applyFont="1" applyFill="1" applyBorder="1" applyAlignment="1">
      <alignment horizontal="left" vertical="top" wrapText="1"/>
    </xf>
    <xf numFmtId="0" fontId="78" fillId="0" borderId="31" xfId="0" applyFont="1" applyFill="1" applyBorder="1" applyAlignment="1">
      <alignment horizontal="left" vertical="top"/>
    </xf>
    <xf numFmtId="0" fontId="78" fillId="0" borderId="34" xfId="0" applyFont="1" applyFill="1" applyBorder="1" applyAlignment="1">
      <alignment horizontal="left" vertical="top"/>
    </xf>
    <xf numFmtId="0" fontId="78" fillId="0" borderId="48" xfId="0" applyFont="1" applyFill="1" applyBorder="1" applyAlignment="1">
      <alignment horizontal="left" vertical="top"/>
    </xf>
    <xf numFmtId="0" fontId="78" fillId="0" borderId="16" xfId="0" applyFont="1" applyFill="1" applyBorder="1" applyAlignment="1">
      <alignment horizontal="left" vertical="top"/>
    </xf>
    <xf numFmtId="0" fontId="78" fillId="0" borderId="60" xfId="0" applyFont="1" applyFill="1" applyBorder="1" applyAlignment="1">
      <alignment horizontal="left" vertical="center"/>
    </xf>
    <xf numFmtId="0" fontId="78" fillId="0" borderId="61" xfId="0" applyFont="1" applyFill="1" applyBorder="1" applyAlignment="1">
      <alignment horizontal="left" vertical="center"/>
    </xf>
    <xf numFmtId="0" fontId="78" fillId="0" borderId="73" xfId="0" applyFont="1" applyFill="1" applyBorder="1" applyAlignment="1">
      <alignment horizontal="center" vertical="top"/>
    </xf>
    <xf numFmtId="0" fontId="78" fillId="0" borderId="74" xfId="0" applyFont="1" applyFill="1" applyBorder="1" applyAlignment="1">
      <alignment horizontal="center" vertical="top"/>
    </xf>
    <xf numFmtId="0" fontId="78" fillId="0" borderId="75" xfId="0" applyFont="1" applyFill="1" applyBorder="1" applyAlignment="1">
      <alignment horizontal="center" vertical="top"/>
    </xf>
    <xf numFmtId="0" fontId="83" fillId="0" borderId="65" xfId="0" applyFont="1" applyBorder="1" applyAlignment="1">
      <alignment horizontal="center" vertical="center" wrapText="1"/>
    </xf>
    <xf numFmtId="0" fontId="83" fillId="0" borderId="76" xfId="0" applyFont="1" applyBorder="1" applyAlignment="1">
      <alignment horizontal="center" vertical="center" wrapText="1"/>
    </xf>
    <xf numFmtId="0" fontId="83" fillId="0" borderId="38" xfId="0" applyFont="1" applyBorder="1" applyAlignment="1">
      <alignment horizontal="center" vertical="center" wrapText="1"/>
    </xf>
    <xf numFmtId="0" fontId="83" fillId="0" borderId="77" xfId="0" applyFont="1" applyBorder="1" applyAlignment="1">
      <alignment horizontal="center" vertical="center" wrapText="1"/>
    </xf>
    <xf numFmtId="0" fontId="2" fillId="33" borderId="57" xfId="0" applyFont="1" applyFill="1" applyBorder="1" applyAlignment="1" applyProtection="1">
      <alignment horizontal="center"/>
      <protection locked="0"/>
    </xf>
    <xf numFmtId="0" fontId="2" fillId="33" borderId="15" xfId="0" applyFont="1" applyFill="1" applyBorder="1" applyAlignment="1" applyProtection="1">
      <alignment horizontal="center"/>
      <protection locked="0"/>
    </xf>
    <xf numFmtId="0" fontId="2" fillId="33" borderId="28" xfId="0" applyFont="1" applyFill="1" applyBorder="1" applyAlignment="1" applyProtection="1">
      <alignment horizontal="center"/>
      <protection locked="0"/>
    </xf>
    <xf numFmtId="0" fontId="70" fillId="33" borderId="57" xfId="53" applyFill="1" applyBorder="1" applyAlignment="1" applyProtection="1">
      <alignment horizontal="center"/>
      <protection locked="0"/>
    </xf>
    <xf numFmtId="0" fontId="3" fillId="10" borderId="24" xfId="0" applyFont="1" applyFill="1" applyBorder="1" applyAlignment="1" applyProtection="1">
      <alignment horizontal="center" vertical="center" wrapText="1"/>
      <protection/>
    </xf>
    <xf numFmtId="0" fontId="2" fillId="33" borderId="57" xfId="0" applyFont="1" applyFill="1" applyBorder="1" applyAlignment="1" applyProtection="1">
      <alignment horizontal="center" vertical="center" wrapText="1"/>
      <protection/>
    </xf>
    <xf numFmtId="0" fontId="2" fillId="33" borderId="28" xfId="0" applyFont="1" applyFill="1" applyBorder="1" applyAlignment="1" applyProtection="1">
      <alignment horizontal="center" vertical="center" wrapText="1"/>
      <protection/>
    </xf>
    <xf numFmtId="0" fontId="14" fillId="33" borderId="60" xfId="0" applyFont="1" applyFill="1" applyBorder="1" applyAlignment="1" applyProtection="1">
      <alignment horizontal="left" vertical="center" wrapText="1"/>
      <protection/>
    </xf>
    <xf numFmtId="0" fontId="14" fillId="33" borderId="74" xfId="0" applyFont="1" applyFill="1" applyBorder="1" applyAlignment="1" applyProtection="1">
      <alignment horizontal="left" vertical="center" wrapText="1"/>
      <protection/>
    </xf>
    <xf numFmtId="0" fontId="14" fillId="33" borderId="75" xfId="0" applyFont="1" applyFill="1" applyBorder="1" applyAlignment="1" applyProtection="1">
      <alignment horizontal="left" vertical="center" wrapText="1"/>
      <protection/>
    </xf>
    <xf numFmtId="0" fontId="14" fillId="33" borderId="59" xfId="0" applyFont="1" applyFill="1" applyBorder="1" applyAlignment="1" applyProtection="1">
      <alignment horizontal="left" vertical="center" wrapText="1"/>
      <protection/>
    </xf>
    <xf numFmtId="0" fontId="14" fillId="33" borderId="63" xfId="0" applyFont="1" applyFill="1" applyBorder="1" applyAlignment="1" applyProtection="1">
      <alignment horizontal="left" vertical="center" wrapText="1"/>
      <protection/>
    </xf>
    <xf numFmtId="0" fontId="14" fillId="33" borderId="64" xfId="0" applyFont="1" applyFill="1" applyBorder="1" applyAlignment="1" applyProtection="1">
      <alignment horizontal="left" vertical="center" wrapText="1"/>
      <protection/>
    </xf>
    <xf numFmtId="0" fontId="14" fillId="33" borderId="58" xfId="0" applyFont="1" applyFill="1" applyBorder="1" applyAlignment="1" applyProtection="1">
      <alignment horizontal="left" vertical="center" wrapText="1"/>
      <protection/>
    </xf>
    <xf numFmtId="0" fontId="14" fillId="33" borderId="38" xfId="0" applyFont="1" applyFill="1" applyBorder="1" applyAlignment="1" applyProtection="1">
      <alignment horizontal="left" vertical="center" wrapText="1"/>
      <protection/>
    </xf>
    <xf numFmtId="0" fontId="14" fillId="33" borderId="42" xfId="0" applyFont="1" applyFill="1" applyBorder="1" applyAlignment="1" applyProtection="1">
      <alignment horizontal="left" vertical="center" wrapText="1"/>
      <protection/>
    </xf>
    <xf numFmtId="0" fontId="21" fillId="10" borderId="0" xfId="0" applyFont="1" applyFill="1" applyBorder="1" applyAlignment="1" applyProtection="1">
      <alignment horizontal="left" vertical="center" wrapText="1"/>
      <protection/>
    </xf>
    <xf numFmtId="0" fontId="11" fillId="0" borderId="57"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28" xfId="0" applyFont="1" applyFill="1" applyBorder="1" applyAlignment="1" applyProtection="1">
      <alignment horizontal="center" vertical="center" wrapText="1"/>
      <protection/>
    </xf>
    <xf numFmtId="0" fontId="11" fillId="10" borderId="19" xfId="0" applyFont="1" applyFill="1" applyBorder="1" applyAlignment="1" applyProtection="1">
      <alignment horizontal="center" wrapText="1"/>
      <protection/>
    </xf>
    <xf numFmtId="0" fontId="11" fillId="10" borderId="0" xfId="0" applyFont="1" applyFill="1" applyBorder="1" applyAlignment="1" applyProtection="1">
      <alignment horizontal="left" vertical="center" wrapText="1"/>
      <protection/>
    </xf>
    <xf numFmtId="0" fontId="2" fillId="33" borderId="57"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5" fillId="10" borderId="0" xfId="0" applyFont="1" applyFill="1" applyBorder="1" applyAlignment="1" applyProtection="1">
      <alignment horizontal="left"/>
      <protection/>
    </xf>
    <xf numFmtId="0" fontId="11" fillId="0" borderId="18" xfId="0" applyFont="1" applyFill="1" applyBorder="1" applyAlignment="1" applyProtection="1">
      <alignment horizontal="left" vertical="center" wrapText="1"/>
      <protection/>
    </xf>
    <xf numFmtId="0" fontId="11" fillId="0" borderId="19" xfId="0" applyFont="1" applyFill="1" applyBorder="1" applyAlignment="1" applyProtection="1">
      <alignment horizontal="left" vertical="center" wrapText="1"/>
      <protection/>
    </xf>
    <xf numFmtId="0" fontId="11" fillId="0" borderId="20" xfId="0" applyFont="1" applyFill="1" applyBorder="1" applyAlignment="1" applyProtection="1">
      <alignment horizontal="left" vertical="center" wrapText="1"/>
      <protection/>
    </xf>
    <xf numFmtId="0" fontId="11" fillId="0" borderId="21" xfId="0" applyFont="1" applyFill="1" applyBorder="1" applyAlignment="1" applyProtection="1">
      <alignment horizontal="left" vertical="center" wrapText="1"/>
      <protection/>
    </xf>
    <xf numFmtId="0" fontId="11" fillId="0" borderId="0" xfId="0" applyFont="1" applyFill="1" applyBorder="1" applyAlignment="1" applyProtection="1">
      <alignment horizontal="left" vertical="center" wrapText="1"/>
      <protection/>
    </xf>
    <xf numFmtId="0" fontId="11" fillId="0" borderId="22" xfId="0" applyFont="1" applyFill="1" applyBorder="1" applyAlignment="1" applyProtection="1">
      <alignment horizontal="left" vertical="center" wrapText="1"/>
      <protection/>
    </xf>
    <xf numFmtId="0" fontId="11" fillId="0" borderId="23" xfId="0" applyFont="1" applyFill="1" applyBorder="1" applyAlignment="1" applyProtection="1">
      <alignment horizontal="left" vertical="center" wrapText="1"/>
      <protection/>
    </xf>
    <xf numFmtId="0" fontId="11" fillId="0" borderId="24" xfId="0" applyFont="1" applyFill="1" applyBorder="1" applyAlignment="1" applyProtection="1">
      <alignment horizontal="left" vertical="center" wrapText="1"/>
      <protection/>
    </xf>
    <xf numFmtId="0" fontId="11" fillId="0" borderId="25" xfId="0" applyFont="1" applyFill="1" applyBorder="1" applyAlignment="1" applyProtection="1">
      <alignment horizontal="left" vertical="center" wrapText="1"/>
      <protection/>
    </xf>
    <xf numFmtId="0" fontId="0" fillId="0" borderId="31"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15" xfId="0" applyBorder="1" applyAlignment="1">
      <alignment/>
    </xf>
    <xf numFmtId="0" fontId="0" fillId="0" borderId="28" xfId="0" applyBorder="1" applyAlignment="1">
      <alignment/>
    </xf>
    <xf numFmtId="0" fontId="97" fillId="10" borderId="19" xfId="0" applyFont="1" applyFill="1" applyBorder="1" applyAlignment="1">
      <alignment horizontal="center"/>
    </xf>
    <xf numFmtId="0" fontId="11" fillId="10" borderId="0" xfId="0" applyFont="1" applyFill="1" applyBorder="1" applyAlignment="1" applyProtection="1">
      <alignment horizontal="center" wrapText="1"/>
      <protection/>
    </xf>
    <xf numFmtId="0" fontId="3" fillId="33" borderId="31" xfId="0" applyFont="1" applyFill="1" applyBorder="1" applyAlignment="1" applyProtection="1">
      <alignment horizontal="center" vertical="center" wrapText="1"/>
      <protection/>
    </xf>
    <xf numFmtId="0" fontId="5" fillId="10" borderId="0" xfId="0" applyFont="1" applyFill="1" applyBorder="1" applyAlignment="1" applyProtection="1">
      <alignment horizontal="center" vertical="center" wrapText="1"/>
      <protection/>
    </xf>
    <xf numFmtId="0" fontId="98" fillId="34" borderId="10" xfId="0" applyFont="1" applyFill="1" applyBorder="1" applyAlignment="1">
      <alignment horizontal="center"/>
    </xf>
    <xf numFmtId="0" fontId="81" fillId="0" borderId="57" xfId="0" applyFont="1" applyFill="1" applyBorder="1" applyAlignment="1">
      <alignment horizontal="center"/>
    </xf>
    <xf numFmtId="0" fontId="81" fillId="0" borderId="78" xfId="0" applyFont="1" applyFill="1" applyBorder="1" applyAlignment="1">
      <alignment horizontal="center"/>
    </xf>
    <xf numFmtId="0" fontId="84" fillId="10" borderId="24" xfId="0" applyFont="1" applyFill="1" applyBorder="1" applyAlignment="1">
      <alignment/>
    </xf>
    <xf numFmtId="0" fontId="99" fillId="34" borderId="10" xfId="0" applyFont="1" applyFill="1" applyBorder="1" applyAlignment="1">
      <alignment horizontal="center"/>
    </xf>
    <xf numFmtId="0" fontId="73" fillId="36" borderId="41" xfId="56" applyFill="1" applyBorder="1" applyAlignment="1" applyProtection="1">
      <alignment horizontal="center"/>
      <protection locked="0"/>
    </xf>
    <xf numFmtId="0" fontId="73" fillId="36" borderId="42" xfId="56" applyFill="1" applyBorder="1" applyAlignment="1" applyProtection="1">
      <alignment horizontal="center"/>
      <protection locked="0"/>
    </xf>
    <xf numFmtId="0" fontId="92" fillId="36" borderId="41" xfId="56" applyFont="1" applyFill="1" applyBorder="1" applyAlignment="1" applyProtection="1">
      <alignment horizontal="center" vertical="center"/>
      <protection locked="0"/>
    </xf>
    <xf numFmtId="0" fontId="92" fillId="36" borderId="30" xfId="56" applyFont="1" applyFill="1" applyBorder="1" applyAlignment="1" applyProtection="1">
      <alignment horizontal="center" vertical="center"/>
      <protection locked="0"/>
    </xf>
    <xf numFmtId="0" fontId="88" fillId="6" borderId="41" xfId="0" applyFont="1" applyFill="1" applyBorder="1" applyAlignment="1" applyProtection="1">
      <alignment horizontal="center" vertical="center" wrapText="1"/>
      <protection/>
    </xf>
    <xf numFmtId="0" fontId="88" fillId="6" borderId="30" xfId="0" applyFont="1" applyFill="1" applyBorder="1" applyAlignment="1" applyProtection="1">
      <alignment horizontal="center" vertical="center" wrapText="1"/>
      <protection/>
    </xf>
    <xf numFmtId="0" fontId="73" fillId="36" borderId="40" xfId="56" applyFill="1" applyBorder="1" applyAlignment="1" applyProtection="1">
      <alignment horizontal="center" vertical="center"/>
      <protection locked="0"/>
    </xf>
    <xf numFmtId="0" fontId="73" fillId="36" borderId="36" xfId="56" applyFill="1" applyBorder="1" applyAlignment="1" applyProtection="1">
      <alignment horizontal="center" vertical="center"/>
      <protection locked="0"/>
    </xf>
    <xf numFmtId="0" fontId="88" fillId="6" borderId="45" xfId="0" applyFont="1" applyFill="1" applyBorder="1" applyAlignment="1" applyProtection="1">
      <alignment horizontal="center" vertical="center"/>
      <protection/>
    </xf>
    <xf numFmtId="0" fontId="88" fillId="6" borderId="64" xfId="0" applyFont="1" applyFill="1" applyBorder="1" applyAlignment="1" applyProtection="1">
      <alignment horizontal="center" vertical="center"/>
      <protection/>
    </xf>
    <xf numFmtId="0" fontId="0" fillId="4" borderId="79" xfId="0" applyFill="1" applyBorder="1" applyAlignment="1" applyProtection="1">
      <alignment horizontal="center" vertical="center"/>
      <protection/>
    </xf>
    <xf numFmtId="0" fontId="0" fillId="4" borderId="62" xfId="0" applyFill="1" applyBorder="1" applyAlignment="1" applyProtection="1">
      <alignment horizontal="center" vertical="center"/>
      <protection/>
    </xf>
    <xf numFmtId="0" fontId="0" fillId="4" borderId="17" xfId="0" applyFill="1" applyBorder="1" applyAlignment="1" applyProtection="1">
      <alignment horizontal="center" vertical="center"/>
      <protection/>
    </xf>
    <xf numFmtId="0" fontId="73" fillId="36" borderId="39" xfId="56" applyFill="1" applyBorder="1" applyAlignment="1" applyProtection="1">
      <alignment horizontal="center" vertical="center"/>
      <protection locked="0"/>
    </xf>
    <xf numFmtId="0" fontId="73" fillId="36" borderId="37" xfId="56" applyFill="1" applyBorder="1" applyAlignment="1" applyProtection="1">
      <alignment horizontal="center" vertical="center"/>
      <protection locked="0"/>
    </xf>
    <xf numFmtId="10" fontId="73" fillId="36" borderId="41" xfId="56" applyNumberFormat="1" applyFill="1" applyBorder="1" applyAlignment="1" applyProtection="1">
      <alignment horizontal="center" vertical="center"/>
      <protection locked="0"/>
    </xf>
    <xf numFmtId="10" fontId="73" fillId="36" borderId="30" xfId="56" applyNumberFormat="1" applyFill="1" applyBorder="1" applyAlignment="1" applyProtection="1">
      <alignment horizontal="center" vertical="center"/>
      <protection locked="0"/>
    </xf>
    <xf numFmtId="0" fontId="82" fillId="10" borderId="19" xfId="0" applyFont="1" applyFill="1" applyBorder="1" applyAlignment="1">
      <alignment horizontal="center" vertical="center"/>
    </xf>
    <xf numFmtId="0" fontId="19" fillId="10" borderId="18" xfId="0" applyFont="1" applyFill="1" applyBorder="1" applyAlignment="1">
      <alignment horizontal="center" vertical="top" wrapText="1"/>
    </xf>
    <xf numFmtId="0" fontId="19" fillId="10" borderId="19" xfId="0" applyFont="1" applyFill="1" applyBorder="1" applyAlignment="1">
      <alignment horizontal="center" vertical="top" wrapText="1"/>
    </xf>
    <xf numFmtId="0" fontId="93" fillId="10" borderId="19" xfId="0" applyFont="1" applyFill="1" applyBorder="1" applyAlignment="1">
      <alignment horizontal="center" vertical="top" wrapText="1"/>
    </xf>
    <xf numFmtId="0" fontId="70" fillId="10" borderId="23" xfId="53" applyFill="1" applyBorder="1" applyAlignment="1" applyProtection="1">
      <alignment horizontal="center" vertical="top" wrapText="1"/>
      <protection/>
    </xf>
    <xf numFmtId="0" fontId="70" fillId="10" borderId="24" xfId="53" applyFill="1" applyBorder="1" applyAlignment="1" applyProtection="1">
      <alignment horizontal="center" vertical="top" wrapText="1"/>
      <protection/>
    </xf>
    <xf numFmtId="0" fontId="100" fillId="33" borderId="41" xfId="0" applyFont="1" applyFill="1" applyBorder="1" applyAlignment="1">
      <alignment horizontal="center" vertical="center"/>
    </xf>
    <xf numFmtId="0" fontId="100" fillId="33" borderId="38" xfId="0" applyFont="1" applyFill="1" applyBorder="1" applyAlignment="1">
      <alignment horizontal="center" vertical="center"/>
    </xf>
    <xf numFmtId="0" fontId="100" fillId="33" borderId="30" xfId="0" applyFont="1" applyFill="1" applyBorder="1" applyAlignment="1">
      <alignment horizontal="center" vertical="center"/>
    </xf>
    <xf numFmtId="0" fontId="0" fillId="4" borderId="40" xfId="0" applyFill="1" applyBorder="1" applyAlignment="1" applyProtection="1">
      <alignment horizontal="center" vertical="center" wrapText="1"/>
      <protection/>
    </xf>
    <xf numFmtId="0" fontId="0" fillId="4" borderId="80" xfId="0" applyFill="1" applyBorder="1" applyAlignment="1" applyProtection="1">
      <alignment horizontal="center" vertical="center" wrapText="1"/>
      <protection/>
    </xf>
    <xf numFmtId="0" fontId="0" fillId="4" borderId="36" xfId="0" applyFill="1" applyBorder="1" applyAlignment="1" applyProtection="1">
      <alignment horizontal="center" vertical="center" wrapText="1"/>
      <protection/>
    </xf>
    <xf numFmtId="0" fontId="0" fillId="0" borderId="40" xfId="0" applyBorder="1" applyAlignment="1" applyProtection="1">
      <alignment horizontal="left" vertical="center" wrapText="1"/>
      <protection/>
    </xf>
    <xf numFmtId="0" fontId="0" fillId="0" borderId="36" xfId="0" applyBorder="1" applyAlignment="1" applyProtection="1">
      <alignment horizontal="left" vertical="center" wrapText="1"/>
      <protection/>
    </xf>
    <xf numFmtId="0" fontId="92" fillId="31" borderId="41" xfId="56" applyFont="1" applyBorder="1" applyAlignment="1" applyProtection="1">
      <alignment horizontal="center" vertical="center"/>
      <protection locked="0"/>
    </xf>
    <xf numFmtId="0" fontId="92" fillId="31" borderId="30" xfId="56" applyFont="1" applyBorder="1" applyAlignment="1" applyProtection="1">
      <alignment horizontal="center" vertical="center"/>
      <protection locked="0"/>
    </xf>
    <xf numFmtId="0" fontId="88" fillId="6" borderId="63" xfId="0" applyFont="1" applyFill="1" applyBorder="1" applyAlignment="1" applyProtection="1">
      <alignment horizontal="center" vertical="center"/>
      <protection/>
    </xf>
    <xf numFmtId="0" fontId="73" fillId="31" borderId="41" xfId="56" applyBorder="1" applyAlignment="1" applyProtection="1">
      <alignment horizontal="left" vertical="center" wrapText="1"/>
      <protection locked="0"/>
    </xf>
    <xf numFmtId="0" fontId="73" fillId="31" borderId="38" xfId="56" applyBorder="1" applyAlignment="1" applyProtection="1">
      <alignment horizontal="left" vertical="center" wrapText="1"/>
      <protection locked="0"/>
    </xf>
    <xf numFmtId="0" fontId="73" fillId="31" borderId="42" xfId="56" applyBorder="1" applyAlignment="1" applyProtection="1">
      <alignment horizontal="left" vertical="center" wrapText="1"/>
      <protection locked="0"/>
    </xf>
    <xf numFmtId="0" fontId="73" fillId="36" borderId="41" xfId="56" applyFill="1" applyBorder="1" applyAlignment="1" applyProtection="1">
      <alignment horizontal="left" vertical="center" wrapText="1"/>
      <protection locked="0"/>
    </xf>
    <xf numFmtId="0" fontId="73" fillId="36" borderId="38" xfId="56" applyFill="1" applyBorder="1" applyAlignment="1" applyProtection="1">
      <alignment horizontal="left" vertical="center" wrapText="1"/>
      <protection locked="0"/>
    </xf>
    <xf numFmtId="0" fontId="73" fillId="36" borderId="42" xfId="56" applyFill="1" applyBorder="1" applyAlignment="1" applyProtection="1">
      <alignment horizontal="left" vertical="center" wrapText="1"/>
      <protection locked="0"/>
    </xf>
    <xf numFmtId="0" fontId="0" fillId="0" borderId="80" xfId="0" applyBorder="1" applyAlignment="1" applyProtection="1">
      <alignment horizontal="left" vertical="center" wrapText="1"/>
      <protection/>
    </xf>
    <xf numFmtId="0" fontId="0" fillId="4" borderId="40" xfId="0" applyFill="1" applyBorder="1" applyAlignment="1" applyProtection="1">
      <alignment horizontal="left" vertical="center" wrapText="1"/>
      <protection/>
    </xf>
    <xf numFmtId="0" fontId="0" fillId="4" borderId="36" xfId="0" applyFill="1" applyBorder="1" applyAlignment="1" applyProtection="1">
      <alignment horizontal="left" vertical="center" wrapText="1"/>
      <protection/>
    </xf>
    <xf numFmtId="0" fontId="0" fillId="0" borderId="40" xfId="0" applyBorder="1" applyAlignment="1" applyProtection="1">
      <alignment horizontal="center" vertical="center" wrapText="1"/>
      <protection/>
    </xf>
    <xf numFmtId="0" fontId="0" fillId="0" borderId="80" xfId="0" applyBorder="1" applyAlignment="1" applyProtection="1">
      <alignment horizontal="center" vertical="center" wrapText="1"/>
      <protection/>
    </xf>
    <xf numFmtId="0" fontId="0" fillId="0" borderId="36" xfId="0" applyBorder="1" applyAlignment="1" applyProtection="1">
      <alignment horizontal="center" vertical="center" wrapText="1"/>
      <protection/>
    </xf>
    <xf numFmtId="0" fontId="0" fillId="0" borderId="81" xfId="0" applyBorder="1" applyAlignment="1" applyProtection="1">
      <alignment horizontal="left" vertical="center" wrapText="1"/>
      <protection/>
    </xf>
    <xf numFmtId="0" fontId="0" fillId="0" borderId="82" xfId="0" applyBorder="1" applyAlignment="1" applyProtection="1">
      <alignment horizontal="left" vertical="center" wrapText="1"/>
      <protection/>
    </xf>
    <xf numFmtId="0" fontId="0" fillId="4" borderId="57" xfId="0" applyFill="1" applyBorder="1" applyAlignment="1" applyProtection="1">
      <alignment horizontal="center" vertical="center"/>
      <protection/>
    </xf>
    <xf numFmtId="0" fontId="0" fillId="4" borderId="15" xfId="0" applyFill="1" applyBorder="1" applyAlignment="1" applyProtection="1">
      <alignment horizontal="center" vertical="center"/>
      <protection/>
    </xf>
    <xf numFmtId="0" fontId="0" fillId="4" borderId="28" xfId="0" applyFill="1" applyBorder="1" applyAlignment="1" applyProtection="1">
      <alignment horizontal="center" vertical="center"/>
      <protection/>
    </xf>
    <xf numFmtId="0" fontId="73" fillId="31" borderId="41" xfId="56" applyBorder="1" applyAlignment="1" applyProtection="1">
      <alignment horizontal="center" vertical="center" wrapText="1"/>
      <protection locked="0"/>
    </xf>
    <xf numFmtId="0" fontId="73" fillId="31" borderId="42" xfId="56" applyBorder="1" applyAlignment="1" applyProtection="1">
      <alignment horizontal="center" vertical="center" wrapText="1"/>
      <protection locked="0"/>
    </xf>
    <xf numFmtId="0" fontId="73" fillId="31" borderId="40" xfId="56" applyBorder="1" applyAlignment="1" applyProtection="1">
      <alignment horizontal="center" vertical="center"/>
      <protection locked="0"/>
    </xf>
    <xf numFmtId="0" fontId="73" fillId="31" borderId="36" xfId="56" applyBorder="1" applyAlignment="1" applyProtection="1">
      <alignment horizontal="center" vertical="center"/>
      <protection locked="0"/>
    </xf>
    <xf numFmtId="0" fontId="73" fillId="31" borderId="40" xfId="56" applyFill="1" applyBorder="1" applyAlignment="1" applyProtection="1">
      <alignment horizontal="center" vertical="center"/>
      <protection locked="0"/>
    </xf>
    <xf numFmtId="0" fontId="73" fillId="31" borderId="36" xfId="56" applyFill="1" applyBorder="1" applyAlignment="1" applyProtection="1">
      <alignment horizontal="center" vertical="center"/>
      <protection locked="0"/>
    </xf>
    <xf numFmtId="0" fontId="73" fillId="31" borderId="39" xfId="56" applyBorder="1" applyAlignment="1" applyProtection="1">
      <alignment horizontal="center" vertical="center"/>
      <protection locked="0"/>
    </xf>
    <xf numFmtId="0" fontId="73" fillId="31" borderId="37" xfId="56" applyBorder="1" applyAlignment="1" applyProtection="1">
      <alignment horizontal="center" vertical="center"/>
      <protection locked="0"/>
    </xf>
    <xf numFmtId="0" fontId="0" fillId="0" borderId="31" xfId="0" applyBorder="1" applyAlignment="1" applyProtection="1">
      <alignment horizontal="center" vertical="center" wrapText="1"/>
      <protection/>
    </xf>
    <xf numFmtId="0" fontId="88" fillId="6" borderId="35" xfId="0" applyFont="1" applyFill="1" applyBorder="1" applyAlignment="1" applyProtection="1">
      <alignment horizontal="center" vertical="center"/>
      <protection/>
    </xf>
    <xf numFmtId="0" fontId="88" fillId="6" borderId="59" xfId="0" applyFont="1" applyFill="1" applyBorder="1" applyAlignment="1" applyProtection="1">
      <alignment horizontal="center" vertical="center"/>
      <protection/>
    </xf>
    <xf numFmtId="0" fontId="73" fillId="31" borderId="30" xfId="56" applyBorder="1" applyAlignment="1" applyProtection="1">
      <alignment horizontal="center" vertical="center" wrapText="1"/>
      <protection locked="0"/>
    </xf>
    <xf numFmtId="0" fontId="73" fillId="31" borderId="41" xfId="56" applyBorder="1" applyAlignment="1" applyProtection="1">
      <alignment horizontal="center" vertical="center"/>
      <protection locked="0"/>
    </xf>
    <xf numFmtId="0" fontId="73" fillId="31" borderId="30" xfId="56" applyBorder="1" applyAlignment="1" applyProtection="1">
      <alignment horizontal="center" vertical="center"/>
      <protection locked="0"/>
    </xf>
    <xf numFmtId="0" fontId="73" fillId="36" borderId="41" xfId="56" applyFill="1" applyBorder="1" applyAlignment="1" applyProtection="1">
      <alignment horizontal="center" vertical="center"/>
      <protection locked="0"/>
    </xf>
    <xf numFmtId="0" fontId="73" fillId="36" borderId="30" xfId="56" applyFill="1" applyBorder="1" applyAlignment="1" applyProtection="1">
      <alignment horizontal="center" vertical="center"/>
      <protection locked="0"/>
    </xf>
    <xf numFmtId="0" fontId="0" fillId="0" borderId="31" xfId="0" applyBorder="1" applyAlignment="1" applyProtection="1">
      <alignment horizontal="left" vertical="center" wrapText="1"/>
      <protection/>
    </xf>
    <xf numFmtId="0" fontId="73" fillId="36" borderId="41" xfId="56" applyFill="1" applyBorder="1" applyAlignment="1" applyProtection="1">
      <alignment horizontal="center" vertical="center" wrapText="1"/>
      <protection locked="0"/>
    </xf>
    <xf numFmtId="0" fontId="73" fillId="36" borderId="42" xfId="56" applyFill="1" applyBorder="1" applyAlignment="1" applyProtection="1">
      <alignment horizontal="center" vertical="center" wrapText="1"/>
      <protection locked="0"/>
    </xf>
    <xf numFmtId="0" fontId="88" fillId="6" borderId="42" xfId="0" applyFont="1" applyFill="1" applyBorder="1" applyAlignment="1" applyProtection="1">
      <alignment horizontal="center" vertical="center" wrapText="1"/>
      <protection/>
    </xf>
    <xf numFmtId="0" fontId="0" fillId="4" borderId="80" xfId="0" applyFill="1" applyBorder="1" applyAlignment="1" applyProtection="1">
      <alignment horizontal="left" vertical="center" wrapText="1"/>
      <protection/>
    </xf>
    <xf numFmtId="0" fontId="73" fillId="31" borderId="41" xfId="56" applyBorder="1" applyAlignment="1" applyProtection="1">
      <alignment horizontal="center"/>
      <protection locked="0"/>
    </xf>
    <xf numFmtId="0" fontId="73" fillId="31" borderId="42" xfId="56" applyBorder="1" applyAlignment="1" applyProtection="1">
      <alignment horizontal="center"/>
      <protection locked="0"/>
    </xf>
    <xf numFmtId="0" fontId="73" fillId="36" borderId="38" xfId="56" applyFill="1" applyBorder="1" applyAlignment="1" applyProtection="1">
      <alignment horizontal="center" vertical="center"/>
      <protection locked="0"/>
    </xf>
    <xf numFmtId="0" fontId="73" fillId="36" borderId="42" xfId="56" applyFill="1" applyBorder="1" applyAlignment="1" applyProtection="1">
      <alignment horizontal="center" vertical="center"/>
      <protection locked="0"/>
    </xf>
    <xf numFmtId="0" fontId="73" fillId="36" borderId="58" xfId="56" applyFill="1" applyBorder="1" applyAlignment="1" applyProtection="1">
      <alignment horizontal="center" vertical="center" wrapText="1"/>
      <protection locked="0"/>
    </xf>
    <xf numFmtId="0" fontId="73" fillId="36" borderId="30" xfId="56" applyFill="1" applyBorder="1" applyAlignment="1" applyProtection="1">
      <alignment horizontal="center" vertical="center" wrapText="1"/>
      <protection locked="0"/>
    </xf>
    <xf numFmtId="0" fontId="88" fillId="6" borderId="38" xfId="0" applyFont="1" applyFill="1" applyBorder="1" applyAlignment="1" applyProtection="1">
      <alignment horizontal="center" vertical="center" wrapText="1"/>
      <protection/>
    </xf>
    <xf numFmtId="0" fontId="73" fillId="31" borderId="38" xfId="56" applyBorder="1" applyAlignment="1" applyProtection="1">
      <alignment horizontal="center" vertical="center"/>
      <protection locked="0"/>
    </xf>
    <xf numFmtId="10" fontId="73" fillId="31" borderId="41" xfId="56" applyNumberFormat="1" applyBorder="1" applyAlignment="1" applyProtection="1">
      <alignment horizontal="center" vertical="center" wrapText="1"/>
      <protection locked="0"/>
    </xf>
    <xf numFmtId="10" fontId="73" fillId="31" borderId="30" xfId="56" applyNumberFormat="1" applyBorder="1" applyAlignment="1" applyProtection="1">
      <alignment horizontal="center" vertical="center" wrapText="1"/>
      <protection locked="0"/>
    </xf>
    <xf numFmtId="0" fontId="73" fillId="31" borderId="38" xfId="56" applyBorder="1" applyAlignment="1" applyProtection="1">
      <alignment horizontal="center" vertical="center" wrapText="1"/>
      <protection locked="0"/>
    </xf>
    <xf numFmtId="0" fontId="88" fillId="6" borderId="45" xfId="0" applyFont="1" applyFill="1" applyBorder="1" applyAlignment="1" applyProtection="1">
      <alignment horizontal="center" vertical="center" wrapText="1"/>
      <protection/>
    </xf>
    <xf numFmtId="0" fontId="88" fillId="6" borderId="35" xfId="0" applyFont="1" applyFill="1" applyBorder="1" applyAlignment="1" applyProtection="1">
      <alignment horizontal="center" vertical="center" wrapText="1"/>
      <protection/>
    </xf>
    <xf numFmtId="0" fontId="88" fillId="6" borderId="59" xfId="0" applyFont="1" applyFill="1" applyBorder="1" applyAlignment="1" applyProtection="1">
      <alignment horizontal="center" vertical="center" wrapText="1"/>
      <protection/>
    </xf>
    <xf numFmtId="0" fontId="73" fillId="36" borderId="39" xfId="56" applyFill="1" applyBorder="1" applyAlignment="1" applyProtection="1">
      <alignment horizontal="center" wrapText="1"/>
      <protection locked="0"/>
    </xf>
    <xf numFmtId="0" fontId="73" fillId="36" borderId="37" xfId="56" applyFill="1" applyBorder="1" applyAlignment="1" applyProtection="1">
      <alignment horizontal="center" wrapText="1"/>
      <protection locked="0"/>
    </xf>
    <xf numFmtId="0" fontId="0" fillId="0" borderId="44" xfId="0" applyBorder="1" applyAlignment="1" applyProtection="1">
      <alignment horizontal="left" vertical="center" wrapText="1"/>
      <protection/>
    </xf>
    <xf numFmtId="0" fontId="73" fillId="31" borderId="40" xfId="56" applyBorder="1" applyAlignment="1" applyProtection="1">
      <alignment horizontal="center" wrapText="1"/>
      <protection locked="0"/>
    </xf>
    <xf numFmtId="0" fontId="73" fillId="31" borderId="36" xfId="56" applyBorder="1" applyAlignment="1" applyProtection="1">
      <alignment horizontal="center" wrapText="1"/>
      <protection locked="0"/>
    </xf>
    <xf numFmtId="0" fontId="73" fillId="31" borderId="39" xfId="56" applyBorder="1" applyAlignment="1" applyProtection="1">
      <alignment horizontal="center" wrapText="1"/>
      <protection locked="0"/>
    </xf>
    <xf numFmtId="0" fontId="73" fillId="31" borderId="37" xfId="56" applyBorder="1" applyAlignment="1" applyProtection="1">
      <alignment horizontal="center" wrapText="1"/>
      <protection locked="0"/>
    </xf>
    <xf numFmtId="0" fontId="73" fillId="36" borderId="40" xfId="56" applyFill="1" applyBorder="1" applyAlignment="1" applyProtection="1">
      <alignment horizontal="center" wrapText="1"/>
      <protection locked="0"/>
    </xf>
    <xf numFmtId="0" fontId="73" fillId="36" borderId="36" xfId="56" applyFill="1" applyBorder="1" applyAlignment="1" applyProtection="1">
      <alignment horizontal="center" wrapText="1"/>
      <protection locked="0"/>
    </xf>
    <xf numFmtId="0" fontId="92" fillId="36" borderId="41" xfId="56" applyFont="1" applyFill="1" applyBorder="1" applyAlignment="1" applyProtection="1">
      <alignment horizontal="center" vertical="center" wrapText="1"/>
      <protection locked="0"/>
    </xf>
    <xf numFmtId="0" fontId="92" fillId="36" borderId="42" xfId="56" applyFont="1" applyFill="1" applyBorder="1" applyAlignment="1" applyProtection="1">
      <alignment horizontal="center" vertical="center" wrapText="1"/>
      <protection locked="0"/>
    </xf>
    <xf numFmtId="0" fontId="92" fillId="36" borderId="40" xfId="56" applyFont="1" applyFill="1" applyBorder="1" applyAlignment="1" applyProtection="1">
      <alignment horizontal="center" vertical="center"/>
      <protection locked="0"/>
    </xf>
    <xf numFmtId="0" fontId="92" fillId="36" borderId="36" xfId="56" applyFont="1" applyFill="1" applyBorder="1" applyAlignment="1" applyProtection="1">
      <alignment horizontal="center" vertical="center"/>
      <protection locked="0"/>
    </xf>
    <xf numFmtId="0" fontId="92" fillId="31" borderId="41" xfId="56" applyFont="1" applyBorder="1" applyAlignment="1" applyProtection="1">
      <alignment horizontal="center" vertical="center" wrapText="1"/>
      <protection locked="0"/>
    </xf>
    <xf numFmtId="0" fontId="92" fillId="31" borderId="42" xfId="56" applyFont="1" applyBorder="1" applyAlignment="1" applyProtection="1">
      <alignment horizontal="center" vertical="center" wrapText="1"/>
      <protection locked="0"/>
    </xf>
    <xf numFmtId="0" fontId="92" fillId="31" borderId="40" xfId="56" applyFont="1" applyBorder="1" applyAlignment="1" applyProtection="1">
      <alignment horizontal="center" vertical="center"/>
      <protection locked="0"/>
    </xf>
    <xf numFmtId="0" fontId="92" fillId="31" borderId="36" xfId="56" applyFont="1" applyBorder="1" applyAlignment="1" applyProtection="1">
      <alignment horizontal="center" vertical="center"/>
      <protection locked="0"/>
    </xf>
    <xf numFmtId="0" fontId="0" fillId="4" borderId="81" xfId="0" applyFill="1" applyBorder="1" applyAlignment="1" applyProtection="1">
      <alignment horizontal="left" vertical="center" wrapText="1"/>
      <protection/>
    </xf>
    <xf numFmtId="0" fontId="0" fillId="4" borderId="83" xfId="0" applyFill="1" applyBorder="1" applyAlignment="1" applyProtection="1">
      <alignment horizontal="left" vertical="center" wrapText="1"/>
      <protection/>
    </xf>
    <xf numFmtId="0" fontId="0" fillId="4" borderId="82" xfId="0" applyFill="1" applyBorder="1" applyAlignment="1" applyProtection="1">
      <alignment horizontal="left" vertical="center" wrapText="1"/>
      <protection/>
    </xf>
    <xf numFmtId="0" fontId="101" fillId="0" borderId="0" xfId="0" applyFont="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695325</xdr:colOff>
      <xdr:row>0</xdr:row>
      <xdr:rowOff>133350</xdr:rowOff>
    </xdr:from>
    <xdr:to>
      <xdr:col>2</xdr:col>
      <xdr:colOff>923925</xdr:colOff>
      <xdr:row>6</xdr:row>
      <xdr:rowOff>47625</xdr:rowOff>
    </xdr:to>
    <xdr:sp>
      <xdr:nvSpPr>
        <xdr:cNvPr id="1" name="AutoShape 4"/>
        <xdr:cNvSpPr>
          <a:spLocks noChangeAspect="1"/>
        </xdr:cNvSpPr>
      </xdr:nvSpPr>
      <xdr:spPr>
        <a:xfrm>
          <a:off x="857250" y="133350"/>
          <a:ext cx="95250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171450</xdr:rowOff>
    </xdr:to>
    <xdr:pic>
      <xdr:nvPicPr>
        <xdr:cNvPr id="2" name="Picture 6"/>
        <xdr:cNvPicPr preferRelativeResize="1">
          <a:picLocks noChangeAspect="1"/>
        </xdr:cNvPicPr>
      </xdr:nvPicPr>
      <xdr:blipFill>
        <a:blip r:embed="rId1"/>
        <a:srcRect t="13006" b="23802"/>
        <a:stretch>
          <a:fillRect/>
        </a:stretch>
      </xdr:blipFill>
      <xdr:spPr>
        <a:xfrm>
          <a:off x="180975" y="190500"/>
          <a:ext cx="79057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56</xdr:row>
      <xdr:rowOff>0</xdr:rowOff>
    </xdr:from>
    <xdr:to>
      <xdr:col>3</xdr:col>
      <xdr:colOff>1857375</xdr:colOff>
      <xdr:row>56</xdr:row>
      <xdr:rowOff>209550</xdr:rowOff>
    </xdr:to>
    <xdr:grpSp>
      <xdr:nvGrpSpPr>
        <xdr:cNvPr id="1" name="Group 2"/>
        <xdr:cNvGrpSpPr>
          <a:grpSpLocks/>
        </xdr:cNvGrpSpPr>
      </xdr:nvGrpSpPr>
      <xdr:grpSpPr>
        <a:xfrm>
          <a:off x="3276600" y="20631150"/>
          <a:ext cx="1857375" cy="209550"/>
          <a:chOff x="3048000" y="14817587"/>
          <a:chExt cx="1855304" cy="219075"/>
        </a:xfrm>
        <a:solidFill>
          <a:srgbClr val="FFFFFF"/>
        </a:solidFill>
      </xdr:grpSpPr>
      <xdr:sp>
        <xdr:nvSpPr>
          <xdr:cNvPr id="2" name="Check Box 126" hidden="1"/>
          <xdr:cNvSpPr>
            <a:spLocks/>
          </xdr:cNvSpPr>
        </xdr:nvSpPr>
        <xdr:spPr>
          <a:xfrm>
            <a:off x="3048000" y="14817587"/>
            <a:ext cx="515311" cy="219075"/>
          </a:xfrm>
          <a:prstGeom prst="rect">
            <a:avLst/>
          </a:prstGeom>
          <a:noFill/>
          <a:ln w="9525" cmpd="sng">
            <a:noFill/>
          </a:ln>
        </xdr:spPr>
        <xdr:txBody>
          <a:bodyPr vertOverflow="clip" wrap="square" lIns="36576" tIns="32004" rIns="0" bIns="32004" anchor="ctr"/>
          <a:p>
            <a:pPr algn="l">
              <a:defRPr/>
            </a:pPr>
            <a:r>
              <a:rPr lang="en-US" cap="none" sz="800" b="0" i="0" u="none" baseline="0">
                <a:solidFill>
                  <a:srgbClr val="000000"/>
                </a:solidFill>
              </a:rPr>
              <a:t>Yes</a:t>
            </a:r>
          </a:p>
        </xdr:txBody>
      </xdr:sp>
      <xdr:sp>
        <xdr:nvSpPr>
          <xdr:cNvPr id="3" name="Check Box 127" hidden="1"/>
          <xdr:cNvSpPr>
            <a:spLocks/>
          </xdr:cNvSpPr>
        </xdr:nvSpPr>
        <xdr:spPr>
          <a:xfrm>
            <a:off x="3599953" y="14817587"/>
            <a:ext cx="515311" cy="219075"/>
          </a:xfrm>
          <a:prstGeom prst="rect">
            <a:avLst/>
          </a:prstGeom>
          <a:noFill/>
          <a:ln w="9525" cmpd="sng">
            <a:noFill/>
          </a:ln>
        </xdr:spPr>
        <xdr:txBody>
          <a:bodyPr vertOverflow="clip" wrap="square" lIns="36576" tIns="32004" rIns="0" bIns="32004" anchor="ctr"/>
          <a:p>
            <a:pPr algn="l">
              <a:defRPr/>
            </a:pPr>
            <a:r>
              <a:rPr lang="en-US" cap="none" sz="800" b="0" i="0" u="none" baseline="0">
                <a:solidFill>
                  <a:srgbClr val="000000"/>
                </a:solidFill>
              </a:rPr>
              <a:t>No</a:t>
            </a:r>
          </a:p>
        </xdr:txBody>
      </xdr:sp>
      <xdr:sp>
        <xdr:nvSpPr>
          <xdr:cNvPr id="4" name="Check Box 128" hidden="1"/>
          <xdr:cNvSpPr>
            <a:spLocks/>
          </xdr:cNvSpPr>
        </xdr:nvSpPr>
        <xdr:spPr>
          <a:xfrm>
            <a:off x="4103204" y="14817587"/>
            <a:ext cx="800100" cy="219075"/>
          </a:xfrm>
          <a:prstGeom prst="rect">
            <a:avLst/>
          </a:prstGeom>
          <a:noFill/>
          <a:ln w="9525" cmpd="sng">
            <a:noFill/>
          </a:ln>
        </xdr:spPr>
        <xdr:txBody>
          <a:bodyPr vertOverflow="clip" wrap="square" lIns="36576" tIns="32004" rIns="0" bIns="32004" anchor="ctr"/>
          <a:p>
            <a:pPr algn="l">
              <a:defRPr/>
            </a:pPr>
            <a:r>
              <a:rPr lang="en-US" cap="none" sz="800" b="0" i="0" u="none" baseline="0">
                <a:solidFill>
                  <a:srgbClr val="000000"/>
                </a:solidFill>
              </a:rPr>
              <a:t>Partially</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1685925</xdr:colOff>
      <xdr:row>4</xdr:row>
      <xdr:rowOff>66675</xdr:rowOff>
    </xdr:to>
    <xdr:pic>
      <xdr:nvPicPr>
        <xdr:cNvPr id="1" name="logo-image" descr="Home"/>
        <xdr:cNvPicPr preferRelativeResize="1">
          <a:picLocks noChangeAspect="1"/>
        </xdr:cNvPicPr>
      </xdr:nvPicPr>
      <xdr:blipFill>
        <a:blip r:embed="rId1"/>
        <a:stretch>
          <a:fillRect/>
        </a:stretch>
      </xdr:blipFill>
      <xdr:spPr>
        <a:xfrm>
          <a:off x="219075" y="228600"/>
          <a:ext cx="1666875" cy="1028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cep.am" TargetMode="External" /><Relationship Id="rId2" Type="http://schemas.openxmlformats.org/officeDocument/2006/relationships/hyperlink" Target="mailto:info@cep.am" TargetMode="External" /><Relationship Id="rId3" Type="http://schemas.openxmlformats.org/officeDocument/2006/relationships/hyperlink" Target="mailto:minenv@env.am" TargetMode="External" /><Relationship Id="rId4" Type="http://schemas.openxmlformats.org/officeDocument/2006/relationships/hyperlink" Target="mailto:deputy-minister@mnp.am" TargetMode="External" /><Relationship Id="rId5"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hyperlink" Target="mailto:info@cep.am" TargetMode="External" /><Relationship Id="rId2" Type="http://schemas.openxmlformats.org/officeDocument/2006/relationships/hyperlink" Target="mailto:deputy-minister@mnp.am" TargetMode="External" /></Relationships>
</file>

<file path=xl/worksheets/sheet1.xml><?xml version="1.0" encoding="utf-8"?>
<worksheet xmlns="http://schemas.openxmlformats.org/spreadsheetml/2006/main" xmlns:r="http://schemas.openxmlformats.org/officeDocument/2006/relationships">
  <dimension ref="A2:P177"/>
  <sheetViews>
    <sheetView zoomScalePageLayoutView="0" workbookViewId="0" topLeftCell="A30">
      <selection activeCell="G13" sqref="G13"/>
    </sheetView>
  </sheetViews>
  <sheetFormatPr defaultColWidth="102.421875" defaultRowHeight="15"/>
  <cols>
    <col min="1" max="1" width="2.421875" style="1" customWidth="1"/>
    <col min="2" max="2" width="10.8515625" style="123" customWidth="1"/>
    <col min="3" max="3" width="14.8515625" style="123" customWidth="1"/>
    <col min="4" max="4" width="87.140625" style="1" customWidth="1"/>
    <col min="5" max="5" width="3.421875" style="1" customWidth="1"/>
    <col min="6" max="6" width="9.140625" style="1" customWidth="1"/>
    <col min="7" max="7" width="12.421875" style="2" customWidth="1"/>
    <col min="8" max="8" width="15.421875" style="2" hidden="1" customWidth="1"/>
    <col min="9" max="13" width="0" style="2" hidden="1" customWidth="1"/>
    <col min="14" max="15" width="9.140625" style="2" hidden="1" customWidth="1"/>
    <col min="16" max="16" width="0" style="2" hidden="1" customWidth="1"/>
    <col min="17" max="251" width="9.140625" style="1" customWidth="1"/>
    <col min="252" max="252" width="2.421875" style="1" customWidth="1"/>
    <col min="253" max="254" width="9.140625" style="1" customWidth="1"/>
    <col min="255" max="255" width="17.421875" style="1" customWidth="1"/>
    <col min="256" max="16384" width="102.421875" style="1" customWidth="1"/>
  </cols>
  <sheetData>
    <row r="1" ht="14.25" thickBot="1"/>
    <row r="2" spans="2:5" ht="14.25" thickBot="1">
      <c r="B2" s="124"/>
      <c r="C2" s="125"/>
      <c r="D2" s="61"/>
      <c r="E2" s="62"/>
    </row>
    <row r="3" spans="2:5" ht="18" thickBot="1">
      <c r="B3" s="126"/>
      <c r="C3" s="127"/>
      <c r="D3" s="73" t="s">
        <v>244</v>
      </c>
      <c r="E3" s="64"/>
    </row>
    <row r="4" spans="2:5" ht="14.25" thickBot="1">
      <c r="B4" s="126"/>
      <c r="C4" s="127"/>
      <c r="D4" s="63"/>
      <c r="E4" s="64"/>
    </row>
    <row r="5" spans="2:5" ht="14.25" thickBot="1">
      <c r="B5" s="126"/>
      <c r="C5" s="130" t="s">
        <v>286</v>
      </c>
      <c r="D5" s="135" t="s">
        <v>927</v>
      </c>
      <c r="E5" s="64"/>
    </row>
    <row r="6" spans="2:16" s="3" customFormat="1" ht="14.25" thickBot="1">
      <c r="B6" s="128"/>
      <c r="C6" s="71"/>
      <c r="D6" s="42"/>
      <c r="E6" s="40"/>
      <c r="G6" s="2"/>
      <c r="H6" s="2"/>
      <c r="I6" s="2"/>
      <c r="J6" s="2"/>
      <c r="K6" s="2"/>
      <c r="L6" s="2"/>
      <c r="M6" s="2"/>
      <c r="N6" s="2"/>
      <c r="O6" s="2"/>
      <c r="P6" s="2"/>
    </row>
    <row r="7" spans="2:16" s="3" customFormat="1" ht="30.75" customHeight="1" thickBot="1">
      <c r="B7" s="128"/>
      <c r="C7" s="65" t="s">
        <v>214</v>
      </c>
      <c r="D7" s="12" t="s">
        <v>833</v>
      </c>
      <c r="E7" s="40"/>
      <c r="G7" s="2"/>
      <c r="H7" s="2"/>
      <c r="I7" s="2"/>
      <c r="J7" s="2"/>
      <c r="K7" s="2"/>
      <c r="L7" s="2"/>
      <c r="M7" s="2"/>
      <c r="N7" s="2"/>
      <c r="O7" s="2"/>
      <c r="P7" s="2"/>
    </row>
    <row r="8" spans="2:16" s="3" customFormat="1" ht="13.5" hidden="1">
      <c r="B8" s="126"/>
      <c r="C8" s="127"/>
      <c r="D8" s="63"/>
      <c r="E8" s="40"/>
      <c r="G8" s="2"/>
      <c r="H8" s="2"/>
      <c r="I8" s="2"/>
      <c r="J8" s="2"/>
      <c r="K8" s="2"/>
      <c r="L8" s="2"/>
      <c r="M8" s="2"/>
      <c r="N8" s="2"/>
      <c r="O8" s="2"/>
      <c r="P8" s="2"/>
    </row>
    <row r="9" spans="2:16" s="3" customFormat="1" ht="13.5" hidden="1">
      <c r="B9" s="126"/>
      <c r="C9" s="127"/>
      <c r="D9" s="63"/>
      <c r="E9" s="40"/>
      <c r="G9" s="2"/>
      <c r="H9" s="2"/>
      <c r="I9" s="2"/>
      <c r="J9" s="2"/>
      <c r="K9" s="2"/>
      <c r="L9" s="2"/>
      <c r="M9" s="2"/>
      <c r="N9" s="2"/>
      <c r="O9" s="2"/>
      <c r="P9" s="2"/>
    </row>
    <row r="10" spans="2:16" s="3" customFormat="1" ht="13.5" hidden="1">
      <c r="B10" s="126"/>
      <c r="C10" s="127"/>
      <c r="D10" s="63"/>
      <c r="E10" s="40"/>
      <c r="G10" s="2"/>
      <c r="H10" s="2"/>
      <c r="I10" s="2"/>
      <c r="J10" s="2"/>
      <c r="K10" s="2"/>
      <c r="L10" s="2"/>
      <c r="M10" s="2"/>
      <c r="N10" s="2"/>
      <c r="O10" s="2"/>
      <c r="P10" s="2"/>
    </row>
    <row r="11" spans="2:16" s="3" customFormat="1" ht="13.5" hidden="1">
      <c r="B11" s="126"/>
      <c r="C11" s="127"/>
      <c r="D11" s="63"/>
      <c r="E11" s="40"/>
      <c r="G11" s="2"/>
      <c r="H11" s="2"/>
      <c r="I11" s="2"/>
      <c r="J11" s="2"/>
      <c r="K11" s="2"/>
      <c r="L11" s="2"/>
      <c r="M11" s="2"/>
      <c r="N11" s="2"/>
      <c r="O11" s="2"/>
      <c r="P11" s="2"/>
    </row>
    <row r="12" spans="2:16" s="3" customFormat="1" ht="14.25" thickBot="1">
      <c r="B12" s="128"/>
      <c r="C12" s="71"/>
      <c r="D12" s="42"/>
      <c r="E12" s="40"/>
      <c r="G12" s="2"/>
      <c r="H12" s="2"/>
      <c r="I12" s="2"/>
      <c r="J12" s="2"/>
      <c r="K12" s="2"/>
      <c r="L12" s="2"/>
      <c r="M12" s="2"/>
      <c r="N12" s="2"/>
      <c r="O12" s="2"/>
      <c r="P12" s="2"/>
    </row>
    <row r="13" spans="2:16" s="3" customFormat="1" ht="174" customHeight="1" thickBot="1">
      <c r="B13" s="128"/>
      <c r="C13" s="66" t="s">
        <v>0</v>
      </c>
      <c r="D13" s="12" t="s">
        <v>947</v>
      </c>
      <c r="E13" s="40"/>
      <c r="G13" s="2"/>
      <c r="H13" s="2"/>
      <c r="I13" s="2"/>
      <c r="J13" s="2"/>
      <c r="K13" s="2"/>
      <c r="L13" s="2"/>
      <c r="M13" s="2"/>
      <c r="N13" s="2"/>
      <c r="O13" s="2"/>
      <c r="P13" s="2"/>
    </row>
    <row r="14" spans="2:16" s="3" customFormat="1" ht="14.25" thickBot="1">
      <c r="B14" s="128"/>
      <c r="C14" s="71"/>
      <c r="D14" s="42"/>
      <c r="E14" s="40"/>
      <c r="G14" s="2"/>
      <c r="H14" s="2" t="s">
        <v>1</v>
      </c>
      <c r="I14" s="2" t="s">
        <v>2</v>
      </c>
      <c r="J14" s="2"/>
      <c r="K14" s="2" t="s">
        <v>3</v>
      </c>
      <c r="L14" s="2" t="s">
        <v>4</v>
      </c>
      <c r="M14" s="2" t="s">
        <v>5</v>
      </c>
      <c r="N14" s="2" t="s">
        <v>6</v>
      </c>
      <c r="O14" s="2" t="s">
        <v>7</v>
      </c>
      <c r="P14" s="2" t="s">
        <v>8</v>
      </c>
    </row>
    <row r="15" spans="2:16" s="3" customFormat="1" ht="13.5">
      <c r="B15" s="128"/>
      <c r="C15" s="67" t="s">
        <v>204</v>
      </c>
      <c r="D15" s="13"/>
      <c r="E15" s="40"/>
      <c r="G15" s="2"/>
      <c r="H15" s="4" t="s">
        <v>9</v>
      </c>
      <c r="I15" s="2" t="s">
        <v>10</v>
      </c>
      <c r="J15" s="2" t="s">
        <v>11</v>
      </c>
      <c r="K15" s="2" t="s">
        <v>12</v>
      </c>
      <c r="L15" s="2">
        <v>1</v>
      </c>
      <c r="M15" s="2">
        <v>1</v>
      </c>
      <c r="N15" s="2" t="s">
        <v>13</v>
      </c>
      <c r="O15" s="2" t="s">
        <v>14</v>
      </c>
      <c r="P15" s="2" t="s">
        <v>15</v>
      </c>
    </row>
    <row r="16" spans="2:16" s="3" customFormat="1" ht="29.25" customHeight="1">
      <c r="B16" s="433" t="s">
        <v>274</v>
      </c>
      <c r="C16" s="434"/>
      <c r="D16" s="14" t="s">
        <v>793</v>
      </c>
      <c r="E16" s="40"/>
      <c r="G16" s="2"/>
      <c r="H16" s="4" t="s">
        <v>16</v>
      </c>
      <c r="I16" s="2" t="s">
        <v>17</v>
      </c>
      <c r="J16" s="2" t="s">
        <v>18</v>
      </c>
      <c r="K16" s="2" t="s">
        <v>19</v>
      </c>
      <c r="L16" s="2">
        <v>2</v>
      </c>
      <c r="M16" s="2">
        <v>2</v>
      </c>
      <c r="N16" s="2" t="s">
        <v>20</v>
      </c>
      <c r="O16" s="2" t="s">
        <v>21</v>
      </c>
      <c r="P16" s="2" t="s">
        <v>22</v>
      </c>
    </row>
    <row r="17" spans="2:16" s="3" customFormat="1" ht="13.5">
      <c r="B17" s="128"/>
      <c r="C17" s="67" t="s">
        <v>210</v>
      </c>
      <c r="D17" s="14" t="s">
        <v>794</v>
      </c>
      <c r="E17" s="40"/>
      <c r="G17" s="2"/>
      <c r="H17" s="4" t="s">
        <v>23</v>
      </c>
      <c r="I17" s="2" t="s">
        <v>24</v>
      </c>
      <c r="J17" s="2"/>
      <c r="K17" s="2" t="s">
        <v>25</v>
      </c>
      <c r="L17" s="2">
        <v>3</v>
      </c>
      <c r="M17" s="2">
        <v>3</v>
      </c>
      <c r="N17" s="2" t="s">
        <v>26</v>
      </c>
      <c r="O17" s="2" t="s">
        <v>27</v>
      </c>
      <c r="P17" s="2" t="s">
        <v>28</v>
      </c>
    </row>
    <row r="18" spans="2:16" s="3" customFormat="1" ht="14.25" thickBot="1">
      <c r="B18" s="129"/>
      <c r="C18" s="66" t="s">
        <v>205</v>
      </c>
      <c r="D18" s="120" t="s">
        <v>616</v>
      </c>
      <c r="E18" s="40"/>
      <c r="G18" s="2"/>
      <c r="H18" s="4" t="s">
        <v>29</v>
      </c>
      <c r="I18" s="2"/>
      <c r="J18" s="2"/>
      <c r="K18" s="2" t="s">
        <v>30</v>
      </c>
      <c r="L18" s="2">
        <v>5</v>
      </c>
      <c r="M18" s="2">
        <v>5</v>
      </c>
      <c r="N18" s="2" t="s">
        <v>31</v>
      </c>
      <c r="O18" s="2" t="s">
        <v>32</v>
      </c>
      <c r="P18" s="2" t="s">
        <v>33</v>
      </c>
    </row>
    <row r="19" spans="2:16" s="3" customFormat="1" ht="44.25" customHeight="1" thickBot="1">
      <c r="B19" s="436" t="s">
        <v>206</v>
      </c>
      <c r="C19" s="437"/>
      <c r="D19" s="121" t="s">
        <v>834</v>
      </c>
      <c r="E19" s="40"/>
      <c r="G19" s="2"/>
      <c r="H19" s="4" t="s">
        <v>34</v>
      </c>
      <c r="I19" s="2"/>
      <c r="J19" s="2"/>
      <c r="K19" s="2" t="s">
        <v>35</v>
      </c>
      <c r="L19" s="2"/>
      <c r="M19" s="2"/>
      <c r="N19" s="2"/>
      <c r="O19" s="2" t="s">
        <v>36</v>
      </c>
      <c r="P19" s="2" t="s">
        <v>37</v>
      </c>
    </row>
    <row r="20" spans="2:14" s="3" customFormat="1" ht="13.5">
      <c r="B20" s="128"/>
      <c r="C20" s="66"/>
      <c r="D20" s="42"/>
      <c r="E20" s="64"/>
      <c r="F20" s="4"/>
      <c r="G20" s="2"/>
      <c r="H20" s="2"/>
      <c r="J20" s="2"/>
      <c r="K20" s="2"/>
      <c r="L20" s="2"/>
      <c r="M20" s="2" t="s">
        <v>38</v>
      </c>
      <c r="N20" s="2" t="s">
        <v>39</v>
      </c>
    </row>
    <row r="21" spans="2:14" s="3" customFormat="1" ht="13.5">
      <c r="B21" s="128"/>
      <c r="C21" s="130" t="s">
        <v>209</v>
      </c>
      <c r="D21" s="42"/>
      <c r="E21" s="64"/>
      <c r="F21" s="4"/>
      <c r="G21" s="2"/>
      <c r="H21" s="2"/>
      <c r="J21" s="2"/>
      <c r="K21" s="2"/>
      <c r="L21" s="2"/>
      <c r="M21" s="2" t="s">
        <v>40</v>
      </c>
      <c r="N21" s="2" t="s">
        <v>41</v>
      </c>
    </row>
    <row r="22" spans="2:16" s="3" customFormat="1" ht="14.25" thickBot="1">
      <c r="B22" s="128"/>
      <c r="C22" s="131" t="s">
        <v>212</v>
      </c>
      <c r="D22" s="42"/>
      <c r="E22" s="40"/>
      <c r="G22" s="2"/>
      <c r="H22" s="4" t="s">
        <v>42</v>
      </c>
      <c r="I22" s="2"/>
      <c r="J22" s="2"/>
      <c r="L22" s="2"/>
      <c r="M22" s="2"/>
      <c r="N22" s="2"/>
      <c r="O22" s="2" t="s">
        <v>43</v>
      </c>
      <c r="P22" s="2" t="s">
        <v>44</v>
      </c>
    </row>
    <row r="23" spans="2:16" s="3" customFormat="1" ht="13.5">
      <c r="B23" s="433" t="s">
        <v>211</v>
      </c>
      <c r="C23" s="434"/>
      <c r="D23" s="431">
        <v>43539</v>
      </c>
      <c r="E23" s="40"/>
      <c r="G23" s="2"/>
      <c r="H23" s="4"/>
      <c r="I23" s="2"/>
      <c r="J23" s="2"/>
      <c r="L23" s="2"/>
      <c r="M23" s="2"/>
      <c r="N23" s="2"/>
      <c r="O23" s="2"/>
      <c r="P23" s="2"/>
    </row>
    <row r="24" spans="2:16" s="3" customFormat="1" ht="4.5" customHeight="1">
      <c r="B24" s="433"/>
      <c r="C24" s="434"/>
      <c r="D24" s="432"/>
      <c r="E24" s="40"/>
      <c r="G24" s="2"/>
      <c r="H24" s="4"/>
      <c r="I24" s="2"/>
      <c r="J24" s="2"/>
      <c r="L24" s="2"/>
      <c r="M24" s="2"/>
      <c r="N24" s="2"/>
      <c r="O24" s="2"/>
      <c r="P24" s="2"/>
    </row>
    <row r="25" spans="2:15" s="3" customFormat="1" ht="27.75" customHeight="1">
      <c r="B25" s="433" t="s">
        <v>279</v>
      </c>
      <c r="C25" s="434"/>
      <c r="D25" s="372">
        <v>43734</v>
      </c>
      <c r="E25" s="40"/>
      <c r="F25" s="2"/>
      <c r="G25" s="4"/>
      <c r="H25" s="2"/>
      <c r="I25" s="2"/>
      <c r="K25" s="2"/>
      <c r="L25" s="2"/>
      <c r="M25" s="2"/>
      <c r="N25" s="2" t="s">
        <v>45</v>
      </c>
      <c r="O25" s="2" t="s">
        <v>46</v>
      </c>
    </row>
    <row r="26" spans="2:15" s="3" customFormat="1" ht="32.25" customHeight="1">
      <c r="B26" s="433" t="s">
        <v>213</v>
      </c>
      <c r="C26" s="434"/>
      <c r="D26" s="372">
        <v>43734</v>
      </c>
      <c r="E26" s="40"/>
      <c r="F26" s="2"/>
      <c r="G26" s="4"/>
      <c r="H26" s="2"/>
      <c r="I26" s="2"/>
      <c r="K26" s="2"/>
      <c r="L26" s="2"/>
      <c r="M26" s="2"/>
      <c r="N26" s="2" t="s">
        <v>47</v>
      </c>
      <c r="O26" s="2" t="s">
        <v>48</v>
      </c>
    </row>
    <row r="27" spans="2:15" s="3" customFormat="1" ht="28.5" customHeight="1">
      <c r="B27" s="433" t="s">
        <v>278</v>
      </c>
      <c r="C27" s="434"/>
      <c r="D27" s="16"/>
      <c r="E27" s="68"/>
      <c r="F27" s="2"/>
      <c r="G27" s="4"/>
      <c r="H27" s="2"/>
      <c r="I27" s="2"/>
      <c r="J27" s="2"/>
      <c r="K27" s="2"/>
      <c r="L27" s="2"/>
      <c r="M27" s="2"/>
      <c r="N27" s="2"/>
      <c r="O27" s="2"/>
    </row>
    <row r="28" spans="2:15" s="3" customFormat="1" ht="14.25" thickBot="1">
      <c r="B28" s="128"/>
      <c r="C28" s="67" t="s">
        <v>282</v>
      </c>
      <c r="D28" s="17"/>
      <c r="E28" s="40"/>
      <c r="F28" s="2"/>
      <c r="G28" s="4"/>
      <c r="H28" s="2"/>
      <c r="I28" s="2"/>
      <c r="J28" s="2"/>
      <c r="K28" s="2"/>
      <c r="L28" s="2"/>
      <c r="M28" s="2"/>
      <c r="N28" s="2"/>
      <c r="O28" s="2"/>
    </row>
    <row r="29" spans="2:15" s="3" customFormat="1" ht="13.5">
      <c r="B29" s="128"/>
      <c r="C29" s="71"/>
      <c r="D29" s="69"/>
      <c r="E29" s="40"/>
      <c r="F29" s="2"/>
      <c r="G29" s="4"/>
      <c r="H29" s="2"/>
      <c r="I29" s="2"/>
      <c r="J29" s="2"/>
      <c r="K29" s="2"/>
      <c r="L29" s="2"/>
      <c r="M29" s="2"/>
      <c r="N29" s="2"/>
      <c r="O29" s="2"/>
    </row>
    <row r="30" spans="2:16" s="3" customFormat="1" ht="14.25" thickBot="1">
      <c r="B30" s="128"/>
      <c r="C30" s="71"/>
      <c r="D30" s="70" t="s">
        <v>49</v>
      </c>
      <c r="E30" s="40"/>
      <c r="G30" s="2"/>
      <c r="H30" s="4" t="s">
        <v>50</v>
      </c>
      <c r="I30" s="2"/>
      <c r="J30" s="2"/>
      <c r="K30" s="2"/>
      <c r="L30" s="2"/>
      <c r="M30" s="2"/>
      <c r="N30" s="2"/>
      <c r="O30" s="2"/>
      <c r="P30" s="2"/>
    </row>
    <row r="31" spans="2:16" s="3" customFormat="1" ht="79.5" customHeight="1" thickBot="1">
      <c r="B31" s="128"/>
      <c r="C31" s="71"/>
      <c r="D31" s="18" t="s">
        <v>948</v>
      </c>
      <c r="E31" s="40"/>
      <c r="F31" s="5"/>
      <c r="G31" s="2"/>
      <c r="H31" s="4" t="s">
        <v>51</v>
      </c>
      <c r="I31" s="2"/>
      <c r="J31" s="2"/>
      <c r="K31" s="2"/>
      <c r="L31" s="2"/>
      <c r="M31" s="2"/>
      <c r="N31" s="2"/>
      <c r="O31" s="2"/>
      <c r="P31" s="2"/>
    </row>
    <row r="32" spans="2:16" s="3" customFormat="1" ht="32.25" customHeight="1" thickBot="1">
      <c r="B32" s="433" t="s">
        <v>52</v>
      </c>
      <c r="C32" s="435"/>
      <c r="D32" s="42"/>
      <c r="E32" s="40"/>
      <c r="G32" s="2"/>
      <c r="H32" s="4" t="s">
        <v>53</v>
      </c>
      <c r="I32" s="2"/>
      <c r="J32" s="2"/>
      <c r="K32" s="2"/>
      <c r="L32" s="2"/>
      <c r="M32" s="2"/>
      <c r="N32" s="2"/>
      <c r="O32" s="2"/>
      <c r="P32" s="2"/>
    </row>
    <row r="33" spans="2:16" s="3" customFormat="1" ht="17.25" customHeight="1" thickBot="1">
      <c r="B33" s="128"/>
      <c r="C33" s="71"/>
      <c r="D33" s="18"/>
      <c r="E33" s="40"/>
      <c r="G33" s="2"/>
      <c r="H33" s="4" t="s">
        <v>54</v>
      </c>
      <c r="I33" s="2"/>
      <c r="J33" s="2"/>
      <c r="K33" s="2"/>
      <c r="L33" s="2"/>
      <c r="M33" s="2"/>
      <c r="N33" s="2"/>
      <c r="O33" s="2"/>
      <c r="P33" s="2"/>
    </row>
    <row r="34" spans="2:16" s="3" customFormat="1" ht="13.5">
      <c r="B34" s="128"/>
      <c r="C34" s="71"/>
      <c r="D34" s="42"/>
      <c r="E34" s="40"/>
      <c r="F34" s="5"/>
      <c r="G34" s="2"/>
      <c r="H34" s="4" t="s">
        <v>55</v>
      </c>
      <c r="I34" s="2"/>
      <c r="J34" s="2"/>
      <c r="K34" s="2"/>
      <c r="L34" s="2"/>
      <c r="M34" s="2"/>
      <c r="N34" s="2"/>
      <c r="O34" s="2"/>
      <c r="P34" s="2"/>
    </row>
    <row r="35" spans="2:16" s="3" customFormat="1" ht="13.5">
      <c r="B35" s="128"/>
      <c r="C35" s="132" t="s">
        <v>56</v>
      </c>
      <c r="D35" s="42"/>
      <c r="E35" s="40"/>
      <c r="G35" s="2"/>
      <c r="H35" s="4" t="s">
        <v>57</v>
      </c>
      <c r="I35" s="2"/>
      <c r="J35" s="2"/>
      <c r="K35" s="2"/>
      <c r="L35" s="2"/>
      <c r="M35" s="2"/>
      <c r="N35" s="2"/>
      <c r="O35" s="2"/>
      <c r="P35" s="2"/>
    </row>
    <row r="36" spans="2:16" s="3" customFormat="1" ht="31.5" customHeight="1" thickBot="1">
      <c r="B36" s="433" t="s">
        <v>58</v>
      </c>
      <c r="C36" s="435"/>
      <c r="D36" s="42"/>
      <c r="E36" s="40"/>
      <c r="G36" s="2"/>
      <c r="H36" s="4" t="s">
        <v>59</v>
      </c>
      <c r="I36" s="2"/>
      <c r="J36" s="2"/>
      <c r="K36" s="2"/>
      <c r="L36" s="2"/>
      <c r="M36" s="2"/>
      <c r="N36" s="2"/>
      <c r="O36" s="2"/>
      <c r="P36" s="2"/>
    </row>
    <row r="37" spans="2:16" s="3" customFormat="1" ht="13.5">
      <c r="B37" s="128"/>
      <c r="C37" s="71" t="s">
        <v>60</v>
      </c>
      <c r="D37" s="19" t="s">
        <v>835</v>
      </c>
      <c r="E37" s="40"/>
      <c r="G37" s="2"/>
      <c r="H37" s="4" t="s">
        <v>61</v>
      </c>
      <c r="I37" s="2"/>
      <c r="J37" s="2"/>
      <c r="K37" s="2"/>
      <c r="L37" s="2"/>
      <c r="M37" s="2"/>
      <c r="N37" s="2"/>
      <c r="O37" s="2"/>
      <c r="P37" s="2"/>
    </row>
    <row r="38" spans="2:16" s="3" customFormat="1" ht="14.25">
      <c r="B38" s="128"/>
      <c r="C38" s="71" t="s">
        <v>62</v>
      </c>
      <c r="D38" s="354" t="s">
        <v>925</v>
      </c>
      <c r="E38" s="40"/>
      <c r="G38" s="2"/>
      <c r="H38" s="4" t="s">
        <v>63</v>
      </c>
      <c r="I38" s="2"/>
      <c r="J38" s="2"/>
      <c r="K38" s="2"/>
      <c r="L38" s="2"/>
      <c r="M38" s="2"/>
      <c r="N38" s="2"/>
      <c r="O38" s="2"/>
      <c r="P38" s="2"/>
    </row>
    <row r="39" spans="2:16" s="3" customFormat="1" ht="14.25" thickBot="1">
      <c r="B39" s="128"/>
      <c r="C39" s="71" t="s">
        <v>64</v>
      </c>
      <c r="D39" s="20"/>
      <c r="E39" s="40"/>
      <c r="G39" s="2"/>
      <c r="H39" s="4" t="s">
        <v>65</v>
      </c>
      <c r="I39" s="2"/>
      <c r="J39" s="2"/>
      <c r="K39" s="2"/>
      <c r="L39" s="2"/>
      <c r="M39" s="2"/>
      <c r="N39" s="2"/>
      <c r="O39" s="2"/>
      <c r="P39" s="2"/>
    </row>
    <row r="40" spans="2:16" s="3" customFormat="1" ht="15" customHeight="1" thickBot="1">
      <c r="B40" s="128"/>
      <c r="C40" s="67" t="s">
        <v>208</v>
      </c>
      <c r="D40" s="42"/>
      <c r="E40" s="40"/>
      <c r="G40" s="2"/>
      <c r="H40" s="4" t="s">
        <v>66</v>
      </c>
      <c r="I40" s="2"/>
      <c r="J40" s="2"/>
      <c r="K40" s="2"/>
      <c r="L40" s="2"/>
      <c r="M40" s="2"/>
      <c r="N40" s="2"/>
      <c r="O40" s="2"/>
      <c r="P40" s="2"/>
    </row>
    <row r="41" spans="2:16" s="3" customFormat="1" ht="14.25" thickBot="1">
      <c r="B41" s="128"/>
      <c r="C41" s="71" t="s">
        <v>60</v>
      </c>
      <c r="D41" s="19" t="s">
        <v>926</v>
      </c>
      <c r="E41" s="40"/>
      <c r="G41" s="2"/>
      <c r="H41" s="4" t="s">
        <v>67</v>
      </c>
      <c r="I41" s="2"/>
      <c r="J41" s="2"/>
      <c r="K41" s="2"/>
      <c r="L41" s="2"/>
      <c r="M41" s="2"/>
      <c r="N41" s="2"/>
      <c r="O41" s="2"/>
      <c r="P41" s="2"/>
    </row>
    <row r="42" spans="2:16" s="3" customFormat="1" ht="14.25">
      <c r="B42" s="128"/>
      <c r="C42" s="71" t="s">
        <v>62</v>
      </c>
      <c r="D42" s="376" t="s">
        <v>931</v>
      </c>
      <c r="E42" s="40"/>
      <c r="G42" s="2"/>
      <c r="H42" s="4" t="s">
        <v>68</v>
      </c>
      <c r="I42" s="2"/>
      <c r="J42" s="2"/>
      <c r="K42" s="2"/>
      <c r="L42" s="2"/>
      <c r="M42" s="2"/>
      <c r="N42" s="2"/>
      <c r="O42" s="2"/>
      <c r="P42" s="2"/>
    </row>
    <row r="43" spans="2:16" s="3" customFormat="1" ht="14.25" thickBot="1">
      <c r="B43" s="128"/>
      <c r="C43" s="71" t="s">
        <v>64</v>
      </c>
      <c r="D43" s="20" t="s">
        <v>924</v>
      </c>
      <c r="E43" s="40"/>
      <c r="G43" s="2"/>
      <c r="H43" s="4" t="s">
        <v>69</v>
      </c>
      <c r="I43" s="2"/>
      <c r="J43" s="2"/>
      <c r="K43" s="2"/>
      <c r="L43" s="2"/>
      <c r="M43" s="2"/>
      <c r="N43" s="2"/>
      <c r="O43" s="2"/>
      <c r="P43" s="2"/>
    </row>
    <row r="44" spans="2:16" s="3" customFormat="1" ht="14.25" thickBot="1">
      <c r="B44" s="128"/>
      <c r="C44" s="67" t="s">
        <v>280</v>
      </c>
      <c r="D44" s="375"/>
      <c r="E44" s="40"/>
      <c r="G44" s="2"/>
      <c r="H44" s="4" t="s">
        <v>70</v>
      </c>
      <c r="I44" s="2"/>
      <c r="J44" s="2"/>
      <c r="K44" s="2"/>
      <c r="L44" s="2"/>
      <c r="M44" s="2"/>
      <c r="N44" s="2"/>
      <c r="O44" s="2"/>
      <c r="P44" s="2"/>
    </row>
    <row r="45" spans="2:16" s="3" customFormat="1" ht="13.5">
      <c r="B45" s="128"/>
      <c r="C45" s="71" t="s">
        <v>60</v>
      </c>
      <c r="D45" s="19" t="s">
        <v>793</v>
      </c>
      <c r="E45" s="40"/>
      <c r="G45" s="2"/>
      <c r="H45" s="4" t="s">
        <v>71</v>
      </c>
      <c r="I45" s="2"/>
      <c r="J45" s="2"/>
      <c r="K45" s="2"/>
      <c r="L45" s="2"/>
      <c r="M45" s="2"/>
      <c r="N45" s="2"/>
      <c r="O45" s="2"/>
      <c r="P45" s="2"/>
    </row>
    <row r="46" spans="2:16" s="3" customFormat="1" ht="14.25">
      <c r="B46" s="128"/>
      <c r="C46" s="71" t="s">
        <v>62</v>
      </c>
      <c r="D46" s="354" t="s">
        <v>925</v>
      </c>
      <c r="E46" s="40"/>
      <c r="G46" s="2"/>
      <c r="H46" s="4" t="s">
        <v>72</v>
      </c>
      <c r="I46" s="2"/>
      <c r="J46" s="2"/>
      <c r="K46" s="2"/>
      <c r="L46" s="2"/>
      <c r="M46" s="2"/>
      <c r="N46" s="2"/>
      <c r="O46" s="2"/>
      <c r="P46" s="2"/>
    </row>
    <row r="47" spans="1:8" ht="14.25" thickBot="1">
      <c r="A47" s="3"/>
      <c r="B47" s="128"/>
      <c r="C47" s="71" t="s">
        <v>64</v>
      </c>
      <c r="D47" s="20" t="s">
        <v>924</v>
      </c>
      <c r="E47" s="40"/>
      <c r="H47" s="4" t="s">
        <v>73</v>
      </c>
    </row>
    <row r="48" spans="2:8" ht="14.25" thickBot="1">
      <c r="B48" s="128"/>
      <c r="C48" s="67" t="s">
        <v>207</v>
      </c>
      <c r="D48" s="375"/>
      <c r="E48" s="40"/>
      <c r="H48" s="4" t="s">
        <v>74</v>
      </c>
    </row>
    <row r="49" spans="2:8" ht="13.5">
      <c r="B49" s="128"/>
      <c r="C49" s="71" t="s">
        <v>60</v>
      </c>
      <c r="D49" s="19" t="s">
        <v>942</v>
      </c>
      <c r="E49" s="40"/>
      <c r="H49" s="4" t="s">
        <v>75</v>
      </c>
    </row>
    <row r="50" spans="2:8" ht="14.25">
      <c r="B50" s="128"/>
      <c r="C50" s="71" t="s">
        <v>62</v>
      </c>
      <c r="D50" s="354" t="s">
        <v>943</v>
      </c>
      <c r="E50" s="40"/>
      <c r="H50" s="4" t="s">
        <v>76</v>
      </c>
    </row>
    <row r="51" spans="2:8" ht="14.25" thickBot="1">
      <c r="B51" s="128"/>
      <c r="C51" s="71" t="s">
        <v>64</v>
      </c>
      <c r="D51" s="20" t="s">
        <v>924</v>
      </c>
      <c r="E51" s="40"/>
      <c r="H51" s="4" t="s">
        <v>77</v>
      </c>
    </row>
    <row r="52" spans="2:8" ht="14.25" thickBot="1">
      <c r="B52" s="128"/>
      <c r="C52" s="67" t="s">
        <v>207</v>
      </c>
      <c r="D52" s="42"/>
      <c r="E52" s="40"/>
      <c r="H52" s="4" t="s">
        <v>78</v>
      </c>
    </row>
    <row r="53" spans="2:8" ht="13.5">
      <c r="B53" s="128"/>
      <c r="C53" s="71" t="s">
        <v>60</v>
      </c>
      <c r="D53" s="19"/>
      <c r="E53" s="40"/>
      <c r="H53" s="4" t="s">
        <v>79</v>
      </c>
    </row>
    <row r="54" spans="2:8" ht="13.5">
      <c r="B54" s="128"/>
      <c r="C54" s="71" t="s">
        <v>62</v>
      </c>
      <c r="D54" s="15"/>
      <c r="E54" s="40"/>
      <c r="H54" s="4" t="s">
        <v>80</v>
      </c>
    </row>
    <row r="55" spans="2:8" ht="14.25" thickBot="1">
      <c r="B55" s="128"/>
      <c r="C55" s="71" t="s">
        <v>64</v>
      </c>
      <c r="D55" s="20"/>
      <c r="E55" s="40"/>
      <c r="H55" s="4" t="s">
        <v>81</v>
      </c>
    </row>
    <row r="56" spans="2:8" ht="14.25" thickBot="1">
      <c r="B56" s="128"/>
      <c r="C56" s="67" t="s">
        <v>207</v>
      </c>
      <c r="D56" s="42"/>
      <c r="E56" s="40"/>
      <c r="H56" s="4" t="s">
        <v>82</v>
      </c>
    </row>
    <row r="57" spans="2:8" ht="13.5">
      <c r="B57" s="128"/>
      <c r="C57" s="71" t="s">
        <v>60</v>
      </c>
      <c r="D57" s="19"/>
      <c r="E57" s="40"/>
      <c r="H57" s="4" t="s">
        <v>83</v>
      </c>
    </row>
    <row r="58" spans="2:8" ht="13.5">
      <c r="B58" s="128"/>
      <c r="C58" s="71" t="s">
        <v>62</v>
      </c>
      <c r="D58" s="15"/>
      <c r="E58" s="40"/>
      <c r="H58" s="4" t="s">
        <v>84</v>
      </c>
    </row>
    <row r="59" spans="2:8" ht="14.25" thickBot="1">
      <c r="B59" s="128"/>
      <c r="C59" s="71" t="s">
        <v>64</v>
      </c>
      <c r="D59" s="20"/>
      <c r="E59" s="40"/>
      <c r="H59" s="4" t="s">
        <v>85</v>
      </c>
    </row>
    <row r="60" spans="2:8" ht="14.25" thickBot="1">
      <c r="B60" s="133"/>
      <c r="C60" s="134"/>
      <c r="D60" s="72"/>
      <c r="E60" s="51"/>
      <c r="H60" s="4" t="s">
        <v>86</v>
      </c>
    </row>
    <row r="61" ht="13.5">
      <c r="H61" s="4" t="s">
        <v>87</v>
      </c>
    </row>
    <row r="62" ht="13.5">
      <c r="H62" s="4" t="s">
        <v>88</v>
      </c>
    </row>
    <row r="63" ht="13.5">
      <c r="H63" s="4" t="s">
        <v>89</v>
      </c>
    </row>
    <row r="64" ht="13.5">
      <c r="H64" s="4" t="s">
        <v>90</v>
      </c>
    </row>
    <row r="65" ht="13.5">
      <c r="H65" s="4" t="s">
        <v>91</v>
      </c>
    </row>
    <row r="66" ht="13.5">
      <c r="H66" s="4" t="s">
        <v>92</v>
      </c>
    </row>
    <row r="67" ht="13.5">
      <c r="H67" s="4" t="s">
        <v>93</v>
      </c>
    </row>
    <row r="68" ht="13.5">
      <c r="H68" s="4" t="s">
        <v>94</v>
      </c>
    </row>
    <row r="69" ht="13.5">
      <c r="H69" s="4" t="s">
        <v>95</v>
      </c>
    </row>
    <row r="70" ht="13.5">
      <c r="H70" s="4" t="s">
        <v>96</v>
      </c>
    </row>
    <row r="71" ht="13.5">
      <c r="H71" s="4" t="s">
        <v>97</v>
      </c>
    </row>
    <row r="72" ht="13.5">
      <c r="H72" s="4" t="s">
        <v>98</v>
      </c>
    </row>
    <row r="73" ht="13.5">
      <c r="H73" s="4" t="s">
        <v>99</v>
      </c>
    </row>
    <row r="74" ht="13.5">
      <c r="H74" s="4" t="s">
        <v>100</v>
      </c>
    </row>
    <row r="75" ht="13.5">
      <c r="H75" s="4" t="s">
        <v>101</v>
      </c>
    </row>
    <row r="76" ht="13.5">
      <c r="H76" s="4" t="s">
        <v>102</v>
      </c>
    </row>
    <row r="77" ht="13.5">
      <c r="H77" s="4" t="s">
        <v>103</v>
      </c>
    </row>
    <row r="78" ht="13.5">
      <c r="H78" s="4" t="s">
        <v>104</v>
      </c>
    </row>
    <row r="79" ht="13.5">
      <c r="H79" s="4" t="s">
        <v>105</v>
      </c>
    </row>
    <row r="80" ht="13.5">
      <c r="H80" s="4" t="s">
        <v>106</v>
      </c>
    </row>
    <row r="81" ht="13.5">
      <c r="H81" s="4" t="s">
        <v>107</v>
      </c>
    </row>
    <row r="82" ht="13.5">
      <c r="H82" s="4" t="s">
        <v>108</v>
      </c>
    </row>
    <row r="83" ht="13.5">
      <c r="H83" s="4" t="s">
        <v>109</v>
      </c>
    </row>
    <row r="84" ht="13.5">
      <c r="H84" s="4" t="s">
        <v>110</v>
      </c>
    </row>
    <row r="85" ht="13.5">
      <c r="H85" s="4" t="s">
        <v>111</v>
      </c>
    </row>
    <row r="86" ht="13.5">
      <c r="H86" s="4" t="s">
        <v>112</v>
      </c>
    </row>
    <row r="87" ht="13.5">
      <c r="H87" s="4" t="s">
        <v>113</v>
      </c>
    </row>
    <row r="88" ht="13.5">
      <c r="H88" s="4" t="s">
        <v>114</v>
      </c>
    </row>
    <row r="89" ht="13.5">
      <c r="H89" s="4" t="s">
        <v>115</v>
      </c>
    </row>
    <row r="90" ht="13.5">
      <c r="H90" s="4" t="s">
        <v>116</v>
      </c>
    </row>
    <row r="91" ht="13.5">
      <c r="H91" s="4" t="s">
        <v>117</v>
      </c>
    </row>
    <row r="92" ht="13.5">
      <c r="H92" s="4" t="s">
        <v>118</v>
      </c>
    </row>
    <row r="93" ht="13.5">
      <c r="H93" s="4" t="s">
        <v>119</v>
      </c>
    </row>
    <row r="94" ht="13.5">
      <c r="H94" s="4" t="s">
        <v>120</v>
      </c>
    </row>
    <row r="95" ht="13.5">
      <c r="H95" s="4" t="s">
        <v>121</v>
      </c>
    </row>
    <row r="96" ht="13.5">
      <c r="H96" s="4" t="s">
        <v>122</v>
      </c>
    </row>
    <row r="97" ht="13.5">
      <c r="H97" s="4" t="s">
        <v>123</v>
      </c>
    </row>
    <row r="98" ht="13.5">
      <c r="H98" s="4" t="s">
        <v>124</v>
      </c>
    </row>
    <row r="99" ht="13.5">
      <c r="H99" s="4" t="s">
        <v>125</v>
      </c>
    </row>
    <row r="100" ht="13.5">
      <c r="H100" s="4" t="s">
        <v>126</v>
      </c>
    </row>
    <row r="101" ht="13.5">
      <c r="H101" s="4" t="s">
        <v>127</v>
      </c>
    </row>
    <row r="102" ht="13.5">
      <c r="H102" s="4" t="s">
        <v>128</v>
      </c>
    </row>
    <row r="103" ht="13.5">
      <c r="H103" s="4" t="s">
        <v>129</v>
      </c>
    </row>
    <row r="104" ht="13.5">
      <c r="H104" s="4" t="s">
        <v>130</v>
      </c>
    </row>
    <row r="105" ht="13.5">
      <c r="H105" s="4" t="s">
        <v>131</v>
      </c>
    </row>
    <row r="106" ht="13.5">
      <c r="H106" s="4" t="s">
        <v>132</v>
      </c>
    </row>
    <row r="107" ht="13.5">
      <c r="H107" s="4" t="s">
        <v>133</v>
      </c>
    </row>
    <row r="108" ht="13.5">
      <c r="H108" s="4" t="s">
        <v>134</v>
      </c>
    </row>
    <row r="109" ht="13.5">
      <c r="H109" s="4" t="s">
        <v>135</v>
      </c>
    </row>
    <row r="110" ht="13.5">
      <c r="H110" s="4" t="s">
        <v>136</v>
      </c>
    </row>
    <row r="111" ht="13.5">
      <c r="H111" s="4" t="s">
        <v>137</v>
      </c>
    </row>
    <row r="112" ht="13.5">
      <c r="H112" s="4" t="s">
        <v>138</v>
      </c>
    </row>
    <row r="113" ht="13.5">
      <c r="H113" s="4" t="s">
        <v>139</v>
      </c>
    </row>
    <row r="114" ht="13.5">
      <c r="H114" s="4" t="s">
        <v>140</v>
      </c>
    </row>
    <row r="115" ht="13.5">
      <c r="H115" s="4" t="s">
        <v>141</v>
      </c>
    </row>
    <row r="116" ht="13.5">
      <c r="H116" s="4" t="s">
        <v>142</v>
      </c>
    </row>
    <row r="117" ht="13.5">
      <c r="H117" s="4" t="s">
        <v>143</v>
      </c>
    </row>
    <row r="118" ht="13.5">
      <c r="H118" s="4" t="s">
        <v>144</v>
      </c>
    </row>
    <row r="119" ht="13.5">
      <c r="H119" s="4" t="s">
        <v>145</v>
      </c>
    </row>
    <row r="120" ht="13.5">
      <c r="H120" s="4" t="s">
        <v>146</v>
      </c>
    </row>
    <row r="121" ht="13.5">
      <c r="H121" s="4" t="s">
        <v>147</v>
      </c>
    </row>
    <row r="122" ht="13.5">
      <c r="H122" s="4" t="s">
        <v>148</v>
      </c>
    </row>
    <row r="123" ht="13.5">
      <c r="H123" s="4" t="s">
        <v>149</v>
      </c>
    </row>
    <row r="124" ht="13.5">
      <c r="H124" s="4" t="s">
        <v>150</v>
      </c>
    </row>
    <row r="125" ht="13.5">
      <c r="H125" s="4" t="s">
        <v>151</v>
      </c>
    </row>
    <row r="126" ht="13.5">
      <c r="H126" s="4" t="s">
        <v>152</v>
      </c>
    </row>
    <row r="127" ht="13.5">
      <c r="H127" s="4" t="s">
        <v>153</v>
      </c>
    </row>
    <row r="128" ht="13.5">
      <c r="H128" s="4" t="s">
        <v>154</v>
      </c>
    </row>
    <row r="129" ht="13.5">
      <c r="H129" s="4" t="s">
        <v>155</v>
      </c>
    </row>
    <row r="130" ht="13.5">
      <c r="H130" s="4" t="s">
        <v>156</v>
      </c>
    </row>
    <row r="131" ht="13.5">
      <c r="H131" s="4" t="s">
        <v>157</v>
      </c>
    </row>
    <row r="132" ht="13.5">
      <c r="H132" s="4" t="s">
        <v>158</v>
      </c>
    </row>
    <row r="133" ht="13.5">
      <c r="H133" s="4" t="s">
        <v>159</v>
      </c>
    </row>
    <row r="134" ht="13.5">
      <c r="H134" s="4" t="s">
        <v>160</v>
      </c>
    </row>
    <row r="135" ht="13.5">
      <c r="H135" s="4" t="s">
        <v>161</v>
      </c>
    </row>
    <row r="136" ht="13.5">
      <c r="H136" s="4" t="s">
        <v>162</v>
      </c>
    </row>
    <row r="137" ht="13.5">
      <c r="H137" s="4" t="s">
        <v>163</v>
      </c>
    </row>
    <row r="138" ht="13.5">
      <c r="H138" s="4" t="s">
        <v>164</v>
      </c>
    </row>
    <row r="139" ht="13.5">
      <c r="H139" s="4" t="s">
        <v>165</v>
      </c>
    </row>
    <row r="140" ht="13.5">
      <c r="H140" s="4" t="s">
        <v>166</v>
      </c>
    </row>
    <row r="141" ht="13.5">
      <c r="H141" s="4" t="s">
        <v>167</v>
      </c>
    </row>
    <row r="142" ht="13.5">
      <c r="H142" s="4" t="s">
        <v>168</v>
      </c>
    </row>
    <row r="143" ht="13.5">
      <c r="H143" s="4" t="s">
        <v>169</v>
      </c>
    </row>
    <row r="144" ht="13.5">
      <c r="H144" s="4" t="s">
        <v>170</v>
      </c>
    </row>
    <row r="145" ht="13.5">
      <c r="H145" s="4" t="s">
        <v>171</v>
      </c>
    </row>
    <row r="146" ht="13.5">
      <c r="H146" s="4" t="s">
        <v>172</v>
      </c>
    </row>
    <row r="147" ht="13.5">
      <c r="H147" s="4" t="s">
        <v>173</v>
      </c>
    </row>
    <row r="148" ht="13.5">
      <c r="H148" s="4" t="s">
        <v>174</v>
      </c>
    </row>
    <row r="149" ht="13.5">
      <c r="H149" s="4" t="s">
        <v>175</v>
      </c>
    </row>
    <row r="150" ht="13.5">
      <c r="H150" s="4" t="s">
        <v>176</v>
      </c>
    </row>
    <row r="151" ht="13.5">
      <c r="H151" s="4" t="s">
        <v>177</v>
      </c>
    </row>
    <row r="152" ht="13.5">
      <c r="H152" s="4" t="s">
        <v>178</v>
      </c>
    </row>
    <row r="153" ht="13.5">
      <c r="H153" s="4" t="s">
        <v>179</v>
      </c>
    </row>
    <row r="154" ht="13.5">
      <c r="H154" s="4" t="s">
        <v>180</v>
      </c>
    </row>
    <row r="155" ht="13.5">
      <c r="H155" s="4" t="s">
        <v>181</v>
      </c>
    </row>
    <row r="156" ht="13.5">
      <c r="H156" s="4" t="s">
        <v>182</v>
      </c>
    </row>
    <row r="157" ht="13.5">
      <c r="H157" s="4" t="s">
        <v>183</v>
      </c>
    </row>
    <row r="158" ht="13.5">
      <c r="H158" s="4" t="s">
        <v>184</v>
      </c>
    </row>
    <row r="159" ht="13.5">
      <c r="H159" s="4" t="s">
        <v>185</v>
      </c>
    </row>
    <row r="160" ht="13.5">
      <c r="H160" s="4" t="s">
        <v>186</v>
      </c>
    </row>
    <row r="161" ht="13.5">
      <c r="H161" s="4" t="s">
        <v>187</v>
      </c>
    </row>
    <row r="162" ht="13.5">
      <c r="H162" s="4" t="s">
        <v>188</v>
      </c>
    </row>
    <row r="163" ht="13.5">
      <c r="H163" s="4" t="s">
        <v>189</v>
      </c>
    </row>
    <row r="164" ht="13.5">
      <c r="H164" s="4" t="s">
        <v>190</v>
      </c>
    </row>
    <row r="165" ht="13.5">
      <c r="H165" s="4" t="s">
        <v>191</v>
      </c>
    </row>
    <row r="166" ht="13.5">
      <c r="H166" s="4" t="s">
        <v>192</v>
      </c>
    </row>
    <row r="167" ht="13.5">
      <c r="H167" s="4" t="s">
        <v>193</v>
      </c>
    </row>
    <row r="168" ht="13.5">
      <c r="H168" s="4" t="s">
        <v>194</v>
      </c>
    </row>
    <row r="169" ht="13.5">
      <c r="H169" s="4" t="s">
        <v>195</v>
      </c>
    </row>
    <row r="170" ht="13.5">
      <c r="H170" s="4" t="s">
        <v>196</v>
      </c>
    </row>
    <row r="171" ht="13.5">
      <c r="H171" s="4" t="s">
        <v>197</v>
      </c>
    </row>
    <row r="172" ht="13.5">
      <c r="H172" s="4" t="s">
        <v>198</v>
      </c>
    </row>
    <row r="173" ht="13.5">
      <c r="H173" s="4" t="s">
        <v>199</v>
      </c>
    </row>
    <row r="174" ht="13.5">
      <c r="H174" s="4" t="s">
        <v>200</v>
      </c>
    </row>
    <row r="175" ht="13.5">
      <c r="H175" s="4" t="s">
        <v>201</v>
      </c>
    </row>
    <row r="176" ht="13.5">
      <c r="H176" s="4" t="s">
        <v>202</v>
      </c>
    </row>
    <row r="177" ht="13.5">
      <c r="H177" s="4" t="s">
        <v>203</v>
      </c>
    </row>
  </sheetData>
  <sheetProtection/>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8" r:id="rId1" display="info@cep.am"/>
    <hyperlink ref="D46" r:id="rId2" display="info@cep.am"/>
    <hyperlink ref="D50" r:id="rId3" display="minenv@env.am"/>
    <hyperlink ref="D42" r:id="rId4" display="deputy-minister@mnp.am"/>
  </hyperlinks>
  <printOptions/>
  <pageMargins left="0.7" right="0.7" top="0.75" bottom="0.75" header="0.3" footer="0.3"/>
  <pageSetup horizontalDpi="600" verticalDpi="600" orientation="landscape"/>
  <drawing r:id="rId5"/>
</worksheet>
</file>

<file path=xl/worksheets/sheet10.xml><?xml version="1.0" encoding="utf-8"?>
<worksheet xmlns="http://schemas.openxmlformats.org/spreadsheetml/2006/main" xmlns:r="http://schemas.openxmlformats.org/officeDocument/2006/relationships">
  <sheetPr>
    <pageSetUpPr fitToPage="1"/>
  </sheetPr>
  <dimension ref="B2:S320"/>
  <sheetViews>
    <sheetView showGridLines="0" zoomScale="88" zoomScaleNormal="88" zoomScalePageLayoutView="85" workbookViewId="0" topLeftCell="A102">
      <selection activeCell="G121" sqref="G121"/>
    </sheetView>
  </sheetViews>
  <sheetFormatPr defaultColWidth="8.8515625" defaultRowHeight="15" outlineLevelRow="1"/>
  <cols>
    <col min="1" max="1" width="3.00390625" style="141" customWidth="1"/>
    <col min="2" max="2" width="28.421875" style="141" customWidth="1"/>
    <col min="3" max="3" width="50.421875" style="141" customWidth="1"/>
    <col min="4" max="4" width="34.421875" style="141" customWidth="1"/>
    <col min="5" max="5" width="32.00390625" style="141" customWidth="1"/>
    <col min="6" max="6" width="26.421875" style="141" customWidth="1"/>
    <col min="7" max="7" width="30.8515625" style="141" customWidth="1"/>
    <col min="8" max="8" width="30.00390625" style="141" customWidth="1"/>
    <col min="9" max="9" width="26.140625" style="141" customWidth="1"/>
    <col min="10" max="10" width="25.8515625" style="141" customWidth="1"/>
    <col min="11" max="11" width="43.7109375" style="141" customWidth="1"/>
    <col min="12" max="12" width="30.421875" style="141" customWidth="1"/>
    <col min="13" max="13" width="27.140625" style="141" bestFit="1" customWidth="1"/>
    <col min="14" max="14" width="25.00390625" style="141" customWidth="1"/>
    <col min="15" max="15" width="25.8515625" style="141" bestFit="1" customWidth="1"/>
    <col min="16" max="16" width="30.421875" style="141" customWidth="1"/>
    <col min="17" max="17" width="27.140625" style="141" bestFit="1" customWidth="1"/>
    <col min="18" max="18" width="24.421875" style="141" customWidth="1"/>
    <col min="19" max="19" width="23.140625" style="141" bestFit="1" customWidth="1"/>
    <col min="20" max="20" width="27.421875" style="141" customWidth="1"/>
    <col min="21" max="16384" width="8.8515625" style="141" customWidth="1"/>
  </cols>
  <sheetData>
    <row r="1" ht="15" thickBot="1"/>
    <row r="2" spans="2:19" ht="26.25">
      <c r="B2" s="81"/>
      <c r="C2" s="674"/>
      <c r="D2" s="674"/>
      <c r="E2" s="674"/>
      <c r="F2" s="674"/>
      <c r="G2" s="674"/>
      <c r="H2" s="75"/>
      <c r="I2" s="75"/>
      <c r="J2" s="75"/>
      <c r="K2" s="75"/>
      <c r="L2" s="75"/>
      <c r="M2" s="75"/>
      <c r="N2" s="75"/>
      <c r="O2" s="75"/>
      <c r="P2" s="75"/>
      <c r="Q2" s="75"/>
      <c r="R2" s="75"/>
      <c r="S2" s="76"/>
    </row>
    <row r="3" spans="2:19" ht="26.25">
      <c r="B3" s="82"/>
      <c r="C3" s="680" t="s">
        <v>288</v>
      </c>
      <c r="D3" s="681"/>
      <c r="E3" s="681"/>
      <c r="F3" s="681"/>
      <c r="G3" s="682"/>
      <c r="H3" s="78"/>
      <c r="I3" s="78"/>
      <c r="J3" s="78"/>
      <c r="K3" s="78"/>
      <c r="L3" s="78"/>
      <c r="M3" s="78"/>
      <c r="N3" s="78"/>
      <c r="O3" s="78"/>
      <c r="P3" s="78"/>
      <c r="Q3" s="78"/>
      <c r="R3" s="78"/>
      <c r="S3" s="80"/>
    </row>
    <row r="4" spans="2:19" ht="26.25">
      <c r="B4" s="82"/>
      <c r="C4" s="83"/>
      <c r="D4" s="83"/>
      <c r="E4" s="83"/>
      <c r="F4" s="83"/>
      <c r="G4" s="83"/>
      <c r="H4" s="78"/>
      <c r="I4" s="78"/>
      <c r="J4" s="78"/>
      <c r="K4" s="78"/>
      <c r="L4" s="78"/>
      <c r="M4" s="78"/>
      <c r="N4" s="78"/>
      <c r="O4" s="78"/>
      <c r="P4" s="78"/>
      <c r="Q4" s="78"/>
      <c r="R4" s="78"/>
      <c r="S4" s="80"/>
    </row>
    <row r="5" spans="2:19" ht="15.75" thickBot="1">
      <c r="B5" s="77"/>
      <c r="C5" s="78"/>
      <c r="D5" s="78"/>
      <c r="E5" s="78"/>
      <c r="F5" s="78"/>
      <c r="G5" s="78"/>
      <c r="H5" s="78"/>
      <c r="I5" s="78"/>
      <c r="J5" s="78"/>
      <c r="K5" s="78"/>
      <c r="L5" s="78"/>
      <c r="M5" s="78"/>
      <c r="N5" s="78"/>
      <c r="O5" s="78"/>
      <c r="P5" s="78"/>
      <c r="Q5" s="78"/>
      <c r="R5" s="78"/>
      <c r="S5" s="80"/>
    </row>
    <row r="6" spans="2:19" ht="34.5" customHeight="1" thickBot="1">
      <c r="B6" s="675" t="s">
        <v>607</v>
      </c>
      <c r="C6" s="676"/>
      <c r="D6" s="676"/>
      <c r="E6" s="676"/>
      <c r="F6" s="676"/>
      <c r="G6" s="676"/>
      <c r="H6" s="236"/>
      <c r="I6" s="236"/>
      <c r="J6" s="236"/>
      <c r="K6" s="236"/>
      <c r="L6" s="236"/>
      <c r="M6" s="236"/>
      <c r="N6" s="236"/>
      <c r="O6" s="236"/>
      <c r="P6" s="236"/>
      <c r="Q6" s="236"/>
      <c r="R6" s="236"/>
      <c r="S6" s="237"/>
    </row>
    <row r="7" spans="2:19" ht="15.75" customHeight="1">
      <c r="B7" s="675" t="s">
        <v>669</v>
      </c>
      <c r="C7" s="677"/>
      <c r="D7" s="677"/>
      <c r="E7" s="677"/>
      <c r="F7" s="677"/>
      <c r="G7" s="677"/>
      <c r="H7" s="236"/>
      <c r="I7" s="236"/>
      <c r="J7" s="236"/>
      <c r="K7" s="236"/>
      <c r="L7" s="236"/>
      <c r="M7" s="236"/>
      <c r="N7" s="236"/>
      <c r="O7" s="236"/>
      <c r="P7" s="236"/>
      <c r="Q7" s="236"/>
      <c r="R7" s="236"/>
      <c r="S7" s="237"/>
    </row>
    <row r="8" spans="2:19" ht="15.75" customHeight="1" thickBot="1">
      <c r="B8" s="678" t="s">
        <v>242</v>
      </c>
      <c r="C8" s="679"/>
      <c r="D8" s="679"/>
      <c r="E8" s="679"/>
      <c r="F8" s="679"/>
      <c r="G8" s="679"/>
      <c r="H8" s="238"/>
      <c r="I8" s="238"/>
      <c r="J8" s="238"/>
      <c r="K8" s="238"/>
      <c r="L8" s="238"/>
      <c r="M8" s="238"/>
      <c r="N8" s="238"/>
      <c r="O8" s="238"/>
      <c r="P8" s="238"/>
      <c r="Q8" s="238"/>
      <c r="R8" s="238"/>
      <c r="S8" s="239"/>
    </row>
    <row r="10" spans="2:3" ht="21">
      <c r="B10" s="763" t="s">
        <v>314</v>
      </c>
      <c r="C10" s="763"/>
    </row>
    <row r="11" ht="15" thickBot="1"/>
    <row r="12" spans="2:3" ht="15" customHeight="1" thickBot="1">
      <c r="B12" s="242" t="s">
        <v>315</v>
      </c>
      <c r="C12" s="142"/>
    </row>
    <row r="13" spans="2:3" ht="15.75" customHeight="1" thickBot="1">
      <c r="B13" s="242" t="s">
        <v>280</v>
      </c>
      <c r="C13" s="142" t="s">
        <v>793</v>
      </c>
    </row>
    <row r="14" spans="2:3" ht="15.75" customHeight="1" thickBot="1">
      <c r="B14" s="242" t="s">
        <v>670</v>
      </c>
      <c r="C14" s="142" t="s">
        <v>610</v>
      </c>
    </row>
    <row r="15" spans="2:3" ht="15.75" customHeight="1" thickBot="1">
      <c r="B15" s="242" t="s">
        <v>316</v>
      </c>
      <c r="C15" s="142" t="s">
        <v>616</v>
      </c>
    </row>
    <row r="16" spans="2:3" ht="15" thickBot="1">
      <c r="B16" s="242" t="s">
        <v>317</v>
      </c>
      <c r="C16" s="142" t="s">
        <v>614</v>
      </c>
    </row>
    <row r="17" spans="2:3" ht="15" thickBot="1">
      <c r="B17" s="242" t="s">
        <v>318</v>
      </c>
      <c r="C17" s="142" t="s">
        <v>500</v>
      </c>
    </row>
    <row r="18" ht="15" thickBot="1"/>
    <row r="19" spans="4:19" ht="15" thickBot="1">
      <c r="D19" s="705" t="s">
        <v>319</v>
      </c>
      <c r="E19" s="706"/>
      <c r="F19" s="706"/>
      <c r="G19" s="707"/>
      <c r="H19" s="705" t="s">
        <v>320</v>
      </c>
      <c r="I19" s="706"/>
      <c r="J19" s="706"/>
      <c r="K19" s="707"/>
      <c r="L19" s="705" t="s">
        <v>321</v>
      </c>
      <c r="M19" s="706"/>
      <c r="N19" s="706"/>
      <c r="O19" s="707"/>
      <c r="P19" s="705" t="s">
        <v>322</v>
      </c>
      <c r="Q19" s="706"/>
      <c r="R19" s="706"/>
      <c r="S19" s="707"/>
    </row>
    <row r="20" spans="2:19" ht="45" customHeight="1" thickBot="1">
      <c r="B20" s="698" t="s">
        <v>323</v>
      </c>
      <c r="C20" s="760" t="s">
        <v>324</v>
      </c>
      <c r="D20" s="143"/>
      <c r="E20" s="144" t="s">
        <v>325</v>
      </c>
      <c r="F20" s="145" t="s">
        <v>326</v>
      </c>
      <c r="G20" s="146" t="s">
        <v>327</v>
      </c>
      <c r="H20" s="143"/>
      <c r="I20" s="144" t="s">
        <v>325</v>
      </c>
      <c r="J20" s="145" t="s">
        <v>326</v>
      </c>
      <c r="K20" s="146" t="s">
        <v>327</v>
      </c>
      <c r="L20" s="143"/>
      <c r="M20" s="144" t="s">
        <v>325</v>
      </c>
      <c r="N20" s="145" t="s">
        <v>326</v>
      </c>
      <c r="O20" s="146" t="s">
        <v>327</v>
      </c>
      <c r="P20" s="143"/>
      <c r="Q20" s="144" t="s">
        <v>325</v>
      </c>
      <c r="R20" s="145" t="s">
        <v>326</v>
      </c>
      <c r="S20" s="146" t="s">
        <v>327</v>
      </c>
    </row>
    <row r="21" spans="2:19" ht="40.5" customHeight="1">
      <c r="B21" s="728"/>
      <c r="C21" s="761"/>
      <c r="D21" s="147" t="s">
        <v>328</v>
      </c>
      <c r="E21" s="148">
        <v>0</v>
      </c>
      <c r="F21" s="149">
        <v>0</v>
      </c>
      <c r="G21" s="150">
        <v>0</v>
      </c>
      <c r="H21" s="151" t="s">
        <v>328</v>
      </c>
      <c r="I21" s="152">
        <v>16000</v>
      </c>
      <c r="J21" s="153">
        <v>16000</v>
      </c>
      <c r="K21" s="154">
        <v>0</v>
      </c>
      <c r="L21" s="147" t="s">
        <v>328</v>
      </c>
      <c r="M21" s="152"/>
      <c r="N21" s="153"/>
      <c r="O21" s="154"/>
      <c r="P21" s="147" t="s">
        <v>328</v>
      </c>
      <c r="Q21" s="152"/>
      <c r="R21" s="153"/>
      <c r="S21" s="154"/>
    </row>
    <row r="22" spans="2:19" ht="39.75" customHeight="1">
      <c r="B22" s="728"/>
      <c r="C22" s="761"/>
      <c r="D22" s="155" t="s">
        <v>329</v>
      </c>
      <c r="E22" s="156">
        <v>0</v>
      </c>
      <c r="F22" s="156">
        <v>0</v>
      </c>
      <c r="G22" s="157">
        <v>0</v>
      </c>
      <c r="H22" s="158" t="s">
        <v>329</v>
      </c>
      <c r="I22" s="159">
        <v>0.4</v>
      </c>
      <c r="J22" s="159">
        <v>0.4</v>
      </c>
      <c r="K22" s="160">
        <v>0</v>
      </c>
      <c r="L22" s="155" t="s">
        <v>329</v>
      </c>
      <c r="M22" s="159"/>
      <c r="N22" s="159"/>
      <c r="O22" s="160"/>
      <c r="P22" s="155" t="s">
        <v>329</v>
      </c>
      <c r="Q22" s="159"/>
      <c r="R22" s="159"/>
      <c r="S22" s="160"/>
    </row>
    <row r="23" spans="2:19" ht="37.5" customHeight="1">
      <c r="B23" s="699"/>
      <c r="C23" s="762"/>
      <c r="D23" s="155" t="s">
        <v>330</v>
      </c>
      <c r="E23" s="156">
        <v>0</v>
      </c>
      <c r="F23" s="156">
        <v>0</v>
      </c>
      <c r="G23" s="157">
        <v>0</v>
      </c>
      <c r="H23" s="158" t="s">
        <v>330</v>
      </c>
      <c r="I23" s="159"/>
      <c r="J23" s="159"/>
      <c r="K23" s="160"/>
      <c r="L23" s="155" t="s">
        <v>330</v>
      </c>
      <c r="M23" s="159"/>
      <c r="N23" s="159"/>
      <c r="O23" s="160"/>
      <c r="P23" s="155" t="s">
        <v>330</v>
      </c>
      <c r="Q23" s="159"/>
      <c r="R23" s="159"/>
      <c r="S23" s="160"/>
    </row>
    <row r="24" spans="2:19" ht="15" thickBot="1">
      <c r="B24" s="161"/>
      <c r="C24" s="161"/>
      <c r="Q24" s="162"/>
      <c r="R24" s="162"/>
      <c r="S24" s="162"/>
    </row>
    <row r="25" spans="2:19" ht="30" customHeight="1" thickBot="1">
      <c r="B25" s="161"/>
      <c r="C25" s="161"/>
      <c r="D25" s="705" t="s">
        <v>319</v>
      </c>
      <c r="E25" s="706"/>
      <c r="F25" s="706"/>
      <c r="G25" s="707"/>
      <c r="H25" s="705" t="s">
        <v>320</v>
      </c>
      <c r="I25" s="706"/>
      <c r="J25" s="706"/>
      <c r="K25" s="707"/>
      <c r="L25" s="705" t="s">
        <v>321</v>
      </c>
      <c r="M25" s="706"/>
      <c r="N25" s="706"/>
      <c r="O25" s="707"/>
      <c r="P25" s="705" t="s">
        <v>322</v>
      </c>
      <c r="Q25" s="706"/>
      <c r="R25" s="706"/>
      <c r="S25" s="707"/>
    </row>
    <row r="26" spans="2:19" ht="47.25" customHeight="1">
      <c r="B26" s="698" t="s">
        <v>331</v>
      </c>
      <c r="C26" s="698" t="s">
        <v>332</v>
      </c>
      <c r="D26" s="740" t="s">
        <v>333</v>
      </c>
      <c r="E26" s="741"/>
      <c r="F26" s="163" t="s">
        <v>334</v>
      </c>
      <c r="G26" s="164" t="s">
        <v>335</v>
      </c>
      <c r="H26" s="740" t="s">
        <v>333</v>
      </c>
      <c r="I26" s="741"/>
      <c r="J26" s="163" t="s">
        <v>334</v>
      </c>
      <c r="K26" s="164" t="s">
        <v>335</v>
      </c>
      <c r="L26" s="740" t="s">
        <v>333</v>
      </c>
      <c r="M26" s="741"/>
      <c r="N26" s="163" t="s">
        <v>334</v>
      </c>
      <c r="O26" s="164" t="s">
        <v>335</v>
      </c>
      <c r="P26" s="740" t="s">
        <v>333</v>
      </c>
      <c r="Q26" s="741"/>
      <c r="R26" s="163" t="s">
        <v>334</v>
      </c>
      <c r="S26" s="164" t="s">
        <v>335</v>
      </c>
    </row>
    <row r="27" spans="2:19" ht="51" customHeight="1">
      <c r="B27" s="728"/>
      <c r="C27" s="728"/>
      <c r="D27" s="165" t="s">
        <v>328</v>
      </c>
      <c r="E27" s="166"/>
      <c r="F27" s="746"/>
      <c r="G27" s="748"/>
      <c r="H27" s="165" t="s">
        <v>328</v>
      </c>
      <c r="I27" s="167"/>
      <c r="J27" s="750"/>
      <c r="K27" s="743"/>
      <c r="L27" s="165" t="s">
        <v>328</v>
      </c>
      <c r="M27" s="167"/>
      <c r="N27" s="750"/>
      <c r="O27" s="743"/>
      <c r="P27" s="165" t="s">
        <v>328</v>
      </c>
      <c r="Q27" s="167"/>
      <c r="R27" s="750"/>
      <c r="S27" s="743"/>
    </row>
    <row r="28" spans="2:19" ht="51" customHeight="1">
      <c r="B28" s="699"/>
      <c r="C28" s="699"/>
      <c r="D28" s="168" t="s">
        <v>336</v>
      </c>
      <c r="E28" s="169"/>
      <c r="F28" s="747"/>
      <c r="G28" s="749"/>
      <c r="H28" s="168" t="s">
        <v>336</v>
      </c>
      <c r="I28" s="170"/>
      <c r="J28" s="751"/>
      <c r="K28" s="744"/>
      <c r="L28" s="168" t="s">
        <v>336</v>
      </c>
      <c r="M28" s="170"/>
      <c r="N28" s="751"/>
      <c r="O28" s="744"/>
      <c r="P28" s="168" t="s">
        <v>336</v>
      </c>
      <c r="Q28" s="170"/>
      <c r="R28" s="751"/>
      <c r="S28" s="744"/>
    </row>
    <row r="29" spans="2:19" ht="33.75" customHeight="1">
      <c r="B29" s="686" t="s">
        <v>337</v>
      </c>
      <c r="C29" s="700" t="s">
        <v>338</v>
      </c>
      <c r="D29" s="171" t="s">
        <v>339</v>
      </c>
      <c r="E29" s="172" t="s">
        <v>318</v>
      </c>
      <c r="F29" s="172" t="s">
        <v>340</v>
      </c>
      <c r="G29" s="173" t="s">
        <v>341</v>
      </c>
      <c r="H29" s="171" t="s">
        <v>339</v>
      </c>
      <c r="I29" s="172" t="s">
        <v>318</v>
      </c>
      <c r="J29" s="172" t="s">
        <v>340</v>
      </c>
      <c r="K29" s="173" t="s">
        <v>341</v>
      </c>
      <c r="L29" s="171" t="s">
        <v>339</v>
      </c>
      <c r="M29" s="172" t="s">
        <v>318</v>
      </c>
      <c r="N29" s="172" t="s">
        <v>340</v>
      </c>
      <c r="O29" s="173" t="s">
        <v>341</v>
      </c>
      <c r="P29" s="171" t="s">
        <v>339</v>
      </c>
      <c r="Q29" s="172" t="s">
        <v>318</v>
      </c>
      <c r="R29" s="172" t="s">
        <v>340</v>
      </c>
      <c r="S29" s="173" t="s">
        <v>341</v>
      </c>
    </row>
    <row r="30" spans="2:19" ht="30" customHeight="1">
      <c r="B30" s="697"/>
      <c r="C30" s="701"/>
      <c r="D30" s="174"/>
      <c r="E30" s="175"/>
      <c r="F30" s="175"/>
      <c r="G30" s="176"/>
      <c r="H30" s="177"/>
      <c r="I30" s="178"/>
      <c r="J30" s="177"/>
      <c r="K30" s="371"/>
      <c r="L30" s="177"/>
      <c r="M30" s="178"/>
      <c r="N30" s="177"/>
      <c r="O30" s="179"/>
      <c r="P30" s="177"/>
      <c r="Q30" s="178"/>
      <c r="R30" s="177"/>
      <c r="S30" s="179"/>
    </row>
    <row r="31" spans="2:19" ht="36.75" customHeight="1" hidden="1" outlineLevel="1">
      <c r="B31" s="697"/>
      <c r="C31" s="701"/>
      <c r="D31" s="171" t="s">
        <v>339</v>
      </c>
      <c r="E31" s="172" t="s">
        <v>318</v>
      </c>
      <c r="F31" s="172" t="s">
        <v>340</v>
      </c>
      <c r="G31" s="173" t="s">
        <v>341</v>
      </c>
      <c r="H31" s="171" t="s">
        <v>339</v>
      </c>
      <c r="I31" s="172" t="s">
        <v>318</v>
      </c>
      <c r="J31" s="172" t="s">
        <v>340</v>
      </c>
      <c r="K31" s="173" t="s">
        <v>341</v>
      </c>
      <c r="L31" s="171" t="s">
        <v>339</v>
      </c>
      <c r="M31" s="172" t="s">
        <v>318</v>
      </c>
      <c r="N31" s="172" t="s">
        <v>340</v>
      </c>
      <c r="O31" s="173" t="s">
        <v>341</v>
      </c>
      <c r="P31" s="171" t="s">
        <v>339</v>
      </c>
      <c r="Q31" s="172" t="s">
        <v>318</v>
      </c>
      <c r="R31" s="172" t="s">
        <v>340</v>
      </c>
      <c r="S31" s="173" t="s">
        <v>341</v>
      </c>
    </row>
    <row r="32" spans="2:19" ht="30" customHeight="1" hidden="1" outlineLevel="1">
      <c r="B32" s="697"/>
      <c r="C32" s="701"/>
      <c r="D32" s="174"/>
      <c r="E32" s="175"/>
      <c r="F32" s="175"/>
      <c r="G32" s="176"/>
      <c r="H32" s="177"/>
      <c r="I32" s="178"/>
      <c r="J32" s="177"/>
      <c r="K32" s="179"/>
      <c r="L32" s="177"/>
      <c r="M32" s="178"/>
      <c r="N32" s="177"/>
      <c r="O32" s="179"/>
      <c r="P32" s="177"/>
      <c r="Q32" s="178"/>
      <c r="R32" s="177"/>
      <c r="S32" s="179"/>
    </row>
    <row r="33" spans="2:19" ht="36" customHeight="1" hidden="1" outlineLevel="1">
      <c r="B33" s="697"/>
      <c r="C33" s="701"/>
      <c r="D33" s="171" t="s">
        <v>339</v>
      </c>
      <c r="E33" s="172" t="s">
        <v>318</v>
      </c>
      <c r="F33" s="172" t="s">
        <v>340</v>
      </c>
      <c r="G33" s="173" t="s">
        <v>341</v>
      </c>
      <c r="H33" s="171" t="s">
        <v>339</v>
      </c>
      <c r="I33" s="172" t="s">
        <v>318</v>
      </c>
      <c r="J33" s="172" t="s">
        <v>340</v>
      </c>
      <c r="K33" s="173" t="s">
        <v>341</v>
      </c>
      <c r="L33" s="171" t="s">
        <v>339</v>
      </c>
      <c r="M33" s="172" t="s">
        <v>318</v>
      </c>
      <c r="N33" s="172" t="s">
        <v>340</v>
      </c>
      <c r="O33" s="173" t="s">
        <v>341</v>
      </c>
      <c r="P33" s="171" t="s">
        <v>339</v>
      </c>
      <c r="Q33" s="172" t="s">
        <v>318</v>
      </c>
      <c r="R33" s="172" t="s">
        <v>340</v>
      </c>
      <c r="S33" s="173" t="s">
        <v>341</v>
      </c>
    </row>
    <row r="34" spans="2:19" ht="30" customHeight="1" hidden="1" outlineLevel="1">
      <c r="B34" s="697"/>
      <c r="C34" s="701"/>
      <c r="D34" s="174"/>
      <c r="E34" s="175"/>
      <c r="F34" s="175"/>
      <c r="G34" s="176"/>
      <c r="H34" s="177"/>
      <c r="I34" s="178"/>
      <c r="J34" s="177"/>
      <c r="K34" s="179"/>
      <c r="L34" s="177"/>
      <c r="M34" s="178"/>
      <c r="N34" s="177"/>
      <c r="O34" s="179"/>
      <c r="P34" s="177"/>
      <c r="Q34" s="178"/>
      <c r="R34" s="177"/>
      <c r="S34" s="179"/>
    </row>
    <row r="35" spans="2:19" ht="39" customHeight="1" hidden="1" outlineLevel="1">
      <c r="B35" s="697"/>
      <c r="C35" s="701"/>
      <c r="D35" s="171" t="s">
        <v>339</v>
      </c>
      <c r="E35" s="172" t="s">
        <v>318</v>
      </c>
      <c r="F35" s="172" t="s">
        <v>340</v>
      </c>
      <c r="G35" s="173" t="s">
        <v>341</v>
      </c>
      <c r="H35" s="171" t="s">
        <v>339</v>
      </c>
      <c r="I35" s="172" t="s">
        <v>318</v>
      </c>
      <c r="J35" s="172" t="s">
        <v>340</v>
      </c>
      <c r="K35" s="173" t="s">
        <v>341</v>
      </c>
      <c r="L35" s="171" t="s">
        <v>339</v>
      </c>
      <c r="M35" s="172" t="s">
        <v>318</v>
      </c>
      <c r="N35" s="172" t="s">
        <v>340</v>
      </c>
      <c r="O35" s="173" t="s">
        <v>341</v>
      </c>
      <c r="P35" s="171" t="s">
        <v>339</v>
      </c>
      <c r="Q35" s="172" t="s">
        <v>318</v>
      </c>
      <c r="R35" s="172" t="s">
        <v>340</v>
      </c>
      <c r="S35" s="173" t="s">
        <v>341</v>
      </c>
    </row>
    <row r="36" spans="2:19" ht="30" customHeight="1" hidden="1" outlineLevel="1">
      <c r="B36" s="697"/>
      <c r="C36" s="701"/>
      <c r="D36" s="174"/>
      <c r="E36" s="175"/>
      <c r="F36" s="175"/>
      <c r="G36" s="176"/>
      <c r="H36" s="177"/>
      <c r="I36" s="178"/>
      <c r="J36" s="177"/>
      <c r="K36" s="179"/>
      <c r="L36" s="177"/>
      <c r="M36" s="178"/>
      <c r="N36" s="177"/>
      <c r="O36" s="179"/>
      <c r="P36" s="177"/>
      <c r="Q36" s="178"/>
      <c r="R36" s="177"/>
      <c r="S36" s="179"/>
    </row>
    <row r="37" spans="2:19" ht="36.75" customHeight="1" hidden="1" outlineLevel="1">
      <c r="B37" s="697"/>
      <c r="C37" s="701"/>
      <c r="D37" s="171" t="s">
        <v>339</v>
      </c>
      <c r="E37" s="172" t="s">
        <v>318</v>
      </c>
      <c r="F37" s="172" t="s">
        <v>340</v>
      </c>
      <c r="G37" s="173" t="s">
        <v>341</v>
      </c>
      <c r="H37" s="171" t="s">
        <v>339</v>
      </c>
      <c r="I37" s="172" t="s">
        <v>318</v>
      </c>
      <c r="J37" s="172" t="s">
        <v>340</v>
      </c>
      <c r="K37" s="173" t="s">
        <v>341</v>
      </c>
      <c r="L37" s="171" t="s">
        <v>339</v>
      </c>
      <c r="M37" s="172" t="s">
        <v>318</v>
      </c>
      <c r="N37" s="172" t="s">
        <v>340</v>
      </c>
      <c r="O37" s="173" t="s">
        <v>341</v>
      </c>
      <c r="P37" s="171" t="s">
        <v>339</v>
      </c>
      <c r="Q37" s="172" t="s">
        <v>318</v>
      </c>
      <c r="R37" s="172" t="s">
        <v>340</v>
      </c>
      <c r="S37" s="173" t="s">
        <v>341</v>
      </c>
    </row>
    <row r="38" spans="2:19" ht="30" customHeight="1" hidden="1" outlineLevel="1">
      <c r="B38" s="687"/>
      <c r="C38" s="702"/>
      <c r="D38" s="174"/>
      <c r="E38" s="175"/>
      <c r="F38" s="175"/>
      <c r="G38" s="176"/>
      <c r="H38" s="177"/>
      <c r="I38" s="178"/>
      <c r="J38" s="177"/>
      <c r="K38" s="179"/>
      <c r="L38" s="177"/>
      <c r="M38" s="178"/>
      <c r="N38" s="177"/>
      <c r="O38" s="179"/>
      <c r="P38" s="177"/>
      <c r="Q38" s="178"/>
      <c r="R38" s="177"/>
      <c r="S38" s="179"/>
    </row>
    <row r="39" spans="2:19" ht="30" customHeight="1" collapsed="1">
      <c r="B39" s="686" t="s">
        <v>342</v>
      </c>
      <c r="C39" s="686" t="s">
        <v>343</v>
      </c>
      <c r="D39" s="172" t="s">
        <v>344</v>
      </c>
      <c r="E39" s="172" t="s">
        <v>345</v>
      </c>
      <c r="F39" s="145" t="s">
        <v>346</v>
      </c>
      <c r="G39" s="180"/>
      <c r="H39" s="172" t="s">
        <v>344</v>
      </c>
      <c r="I39" s="172" t="s">
        <v>345</v>
      </c>
      <c r="J39" s="145" t="s">
        <v>346</v>
      </c>
      <c r="K39" s="181"/>
      <c r="L39" s="172" t="s">
        <v>344</v>
      </c>
      <c r="M39" s="172" t="s">
        <v>345</v>
      </c>
      <c r="N39" s="145" t="s">
        <v>346</v>
      </c>
      <c r="O39" s="181"/>
      <c r="P39" s="172" t="s">
        <v>344</v>
      </c>
      <c r="Q39" s="172" t="s">
        <v>345</v>
      </c>
      <c r="R39" s="145" t="s">
        <v>346</v>
      </c>
      <c r="S39" s="181"/>
    </row>
    <row r="40" spans="2:19" ht="30" customHeight="1">
      <c r="B40" s="697"/>
      <c r="C40" s="697"/>
      <c r="D40" s="758"/>
      <c r="E40" s="758"/>
      <c r="F40" s="145" t="s">
        <v>347</v>
      </c>
      <c r="G40" s="182"/>
      <c r="H40" s="754"/>
      <c r="I40" s="754"/>
      <c r="J40" s="145" t="s">
        <v>347</v>
      </c>
      <c r="K40" s="183"/>
      <c r="L40" s="754"/>
      <c r="M40" s="754"/>
      <c r="N40" s="145" t="s">
        <v>347</v>
      </c>
      <c r="O40" s="183"/>
      <c r="P40" s="754"/>
      <c r="Q40" s="754"/>
      <c r="R40" s="145" t="s">
        <v>347</v>
      </c>
      <c r="S40" s="183"/>
    </row>
    <row r="41" spans="2:19" ht="30" customHeight="1">
      <c r="B41" s="697"/>
      <c r="C41" s="697"/>
      <c r="D41" s="759"/>
      <c r="E41" s="759"/>
      <c r="F41" s="145" t="s">
        <v>348</v>
      </c>
      <c r="G41" s="176"/>
      <c r="H41" s="755"/>
      <c r="I41" s="755"/>
      <c r="J41" s="145" t="s">
        <v>348</v>
      </c>
      <c r="K41" s="179"/>
      <c r="L41" s="755"/>
      <c r="M41" s="755"/>
      <c r="N41" s="145" t="s">
        <v>348</v>
      </c>
      <c r="O41" s="179"/>
      <c r="P41" s="755"/>
      <c r="Q41" s="755"/>
      <c r="R41" s="145" t="s">
        <v>348</v>
      </c>
      <c r="S41" s="179"/>
    </row>
    <row r="42" spans="2:19" ht="30" customHeight="1" outlineLevel="1">
      <c r="B42" s="697"/>
      <c r="C42" s="697"/>
      <c r="D42" s="172" t="s">
        <v>344</v>
      </c>
      <c r="E42" s="172" t="s">
        <v>345</v>
      </c>
      <c r="F42" s="145" t="s">
        <v>346</v>
      </c>
      <c r="G42" s="180"/>
      <c r="H42" s="172" t="s">
        <v>344</v>
      </c>
      <c r="I42" s="172" t="s">
        <v>345</v>
      </c>
      <c r="J42" s="145" t="s">
        <v>346</v>
      </c>
      <c r="K42" s="181"/>
      <c r="L42" s="172" t="s">
        <v>344</v>
      </c>
      <c r="M42" s="172" t="s">
        <v>345</v>
      </c>
      <c r="N42" s="145" t="s">
        <v>346</v>
      </c>
      <c r="O42" s="181"/>
      <c r="P42" s="172" t="s">
        <v>344</v>
      </c>
      <c r="Q42" s="172" t="s">
        <v>345</v>
      </c>
      <c r="R42" s="145" t="s">
        <v>346</v>
      </c>
      <c r="S42" s="181"/>
    </row>
    <row r="43" spans="2:19" ht="30" customHeight="1" outlineLevel="1">
      <c r="B43" s="697"/>
      <c r="C43" s="697"/>
      <c r="D43" s="758"/>
      <c r="E43" s="758"/>
      <c r="F43" s="145" t="s">
        <v>347</v>
      </c>
      <c r="G43" s="182"/>
      <c r="H43" s="754"/>
      <c r="I43" s="754"/>
      <c r="J43" s="145" t="s">
        <v>347</v>
      </c>
      <c r="K43" s="183"/>
      <c r="L43" s="754"/>
      <c r="M43" s="754"/>
      <c r="N43" s="145" t="s">
        <v>347</v>
      </c>
      <c r="O43" s="183"/>
      <c r="P43" s="754"/>
      <c r="Q43" s="754"/>
      <c r="R43" s="145" t="s">
        <v>347</v>
      </c>
      <c r="S43" s="183"/>
    </row>
    <row r="44" spans="2:19" ht="30" customHeight="1" outlineLevel="1">
      <c r="B44" s="697"/>
      <c r="C44" s="697"/>
      <c r="D44" s="759"/>
      <c r="E44" s="759"/>
      <c r="F44" s="145" t="s">
        <v>348</v>
      </c>
      <c r="G44" s="176"/>
      <c r="H44" s="755"/>
      <c r="I44" s="755"/>
      <c r="J44" s="145" t="s">
        <v>348</v>
      </c>
      <c r="K44" s="179"/>
      <c r="L44" s="755"/>
      <c r="M44" s="755"/>
      <c r="N44" s="145" t="s">
        <v>348</v>
      </c>
      <c r="O44" s="179"/>
      <c r="P44" s="755"/>
      <c r="Q44" s="755"/>
      <c r="R44" s="145" t="s">
        <v>348</v>
      </c>
      <c r="S44" s="179"/>
    </row>
    <row r="45" spans="2:19" ht="30" customHeight="1" outlineLevel="1">
      <c r="B45" s="697"/>
      <c r="C45" s="697"/>
      <c r="D45" s="172" t="s">
        <v>344</v>
      </c>
      <c r="E45" s="172" t="s">
        <v>345</v>
      </c>
      <c r="F45" s="145" t="s">
        <v>346</v>
      </c>
      <c r="G45" s="180"/>
      <c r="H45" s="172" t="s">
        <v>344</v>
      </c>
      <c r="I45" s="172" t="s">
        <v>345</v>
      </c>
      <c r="J45" s="145" t="s">
        <v>346</v>
      </c>
      <c r="K45" s="181"/>
      <c r="L45" s="172" t="s">
        <v>344</v>
      </c>
      <c r="M45" s="172" t="s">
        <v>345</v>
      </c>
      <c r="N45" s="145" t="s">
        <v>346</v>
      </c>
      <c r="O45" s="181"/>
      <c r="P45" s="172" t="s">
        <v>344</v>
      </c>
      <c r="Q45" s="172" t="s">
        <v>345</v>
      </c>
      <c r="R45" s="145" t="s">
        <v>346</v>
      </c>
      <c r="S45" s="181"/>
    </row>
    <row r="46" spans="2:19" ht="30" customHeight="1" outlineLevel="1">
      <c r="B46" s="697"/>
      <c r="C46" s="697"/>
      <c r="D46" s="758"/>
      <c r="E46" s="758"/>
      <c r="F46" s="145" t="s">
        <v>347</v>
      </c>
      <c r="G46" s="182"/>
      <c r="H46" s="754"/>
      <c r="I46" s="754"/>
      <c r="J46" s="145" t="s">
        <v>347</v>
      </c>
      <c r="K46" s="183"/>
      <c r="L46" s="754"/>
      <c r="M46" s="754"/>
      <c r="N46" s="145" t="s">
        <v>347</v>
      </c>
      <c r="O46" s="183"/>
      <c r="P46" s="754"/>
      <c r="Q46" s="754"/>
      <c r="R46" s="145" t="s">
        <v>347</v>
      </c>
      <c r="S46" s="183"/>
    </row>
    <row r="47" spans="2:19" ht="30" customHeight="1" outlineLevel="1">
      <c r="B47" s="697"/>
      <c r="C47" s="697"/>
      <c r="D47" s="759"/>
      <c r="E47" s="759"/>
      <c r="F47" s="145" t="s">
        <v>348</v>
      </c>
      <c r="G47" s="176"/>
      <c r="H47" s="755"/>
      <c r="I47" s="755"/>
      <c r="J47" s="145" t="s">
        <v>348</v>
      </c>
      <c r="K47" s="179"/>
      <c r="L47" s="755"/>
      <c r="M47" s="755"/>
      <c r="N47" s="145" t="s">
        <v>348</v>
      </c>
      <c r="O47" s="179"/>
      <c r="P47" s="755"/>
      <c r="Q47" s="755"/>
      <c r="R47" s="145" t="s">
        <v>348</v>
      </c>
      <c r="S47" s="179"/>
    </row>
    <row r="48" spans="2:19" ht="30" customHeight="1" outlineLevel="1">
      <c r="B48" s="697"/>
      <c r="C48" s="697"/>
      <c r="D48" s="172" t="s">
        <v>344</v>
      </c>
      <c r="E48" s="172" t="s">
        <v>345</v>
      </c>
      <c r="F48" s="145" t="s">
        <v>346</v>
      </c>
      <c r="G48" s="180"/>
      <c r="H48" s="172" t="s">
        <v>344</v>
      </c>
      <c r="I48" s="172" t="s">
        <v>345</v>
      </c>
      <c r="J48" s="145" t="s">
        <v>346</v>
      </c>
      <c r="K48" s="181"/>
      <c r="L48" s="172" t="s">
        <v>344</v>
      </c>
      <c r="M48" s="172" t="s">
        <v>345</v>
      </c>
      <c r="N48" s="145" t="s">
        <v>346</v>
      </c>
      <c r="O48" s="181"/>
      <c r="P48" s="172" t="s">
        <v>344</v>
      </c>
      <c r="Q48" s="172" t="s">
        <v>345</v>
      </c>
      <c r="R48" s="145" t="s">
        <v>346</v>
      </c>
      <c r="S48" s="181"/>
    </row>
    <row r="49" spans="2:19" ht="30" customHeight="1" outlineLevel="1">
      <c r="B49" s="697"/>
      <c r="C49" s="697"/>
      <c r="D49" s="758"/>
      <c r="E49" s="758"/>
      <c r="F49" s="145" t="s">
        <v>347</v>
      </c>
      <c r="G49" s="182"/>
      <c r="H49" s="754"/>
      <c r="I49" s="754"/>
      <c r="J49" s="145" t="s">
        <v>347</v>
      </c>
      <c r="K49" s="183"/>
      <c r="L49" s="754"/>
      <c r="M49" s="754"/>
      <c r="N49" s="145" t="s">
        <v>347</v>
      </c>
      <c r="O49" s="183"/>
      <c r="P49" s="754"/>
      <c r="Q49" s="754"/>
      <c r="R49" s="145" t="s">
        <v>347</v>
      </c>
      <c r="S49" s="183"/>
    </row>
    <row r="50" spans="2:19" ht="30" customHeight="1" outlineLevel="1">
      <c r="B50" s="687"/>
      <c r="C50" s="687"/>
      <c r="D50" s="759"/>
      <c r="E50" s="759"/>
      <c r="F50" s="145" t="s">
        <v>348</v>
      </c>
      <c r="G50" s="176"/>
      <c r="H50" s="755"/>
      <c r="I50" s="755"/>
      <c r="J50" s="145" t="s">
        <v>348</v>
      </c>
      <c r="K50" s="179"/>
      <c r="L50" s="755"/>
      <c r="M50" s="755"/>
      <c r="N50" s="145" t="s">
        <v>348</v>
      </c>
      <c r="O50" s="179"/>
      <c r="P50" s="755"/>
      <c r="Q50" s="755"/>
      <c r="R50" s="145" t="s">
        <v>348</v>
      </c>
      <c r="S50" s="179"/>
    </row>
    <row r="51" spans="3:4" ht="30" customHeight="1" thickBot="1">
      <c r="C51" s="184"/>
      <c r="D51" s="185"/>
    </row>
    <row r="52" spans="4:19" ht="30" customHeight="1" thickBot="1">
      <c r="D52" s="705" t="s">
        <v>319</v>
      </c>
      <c r="E52" s="706"/>
      <c r="F52" s="706"/>
      <c r="G52" s="707"/>
      <c r="H52" s="705" t="s">
        <v>320</v>
      </c>
      <c r="I52" s="706"/>
      <c r="J52" s="706"/>
      <c r="K52" s="707"/>
      <c r="L52" s="705" t="s">
        <v>321</v>
      </c>
      <c r="M52" s="706"/>
      <c r="N52" s="706"/>
      <c r="O52" s="707"/>
      <c r="P52" s="705" t="s">
        <v>322</v>
      </c>
      <c r="Q52" s="706"/>
      <c r="R52" s="706"/>
      <c r="S52" s="707"/>
    </row>
    <row r="53" spans="2:19" ht="30" customHeight="1">
      <c r="B53" s="698" t="s">
        <v>349</v>
      </c>
      <c r="C53" s="698" t="s">
        <v>350</v>
      </c>
      <c r="D53" s="665" t="s">
        <v>351</v>
      </c>
      <c r="E53" s="717"/>
      <c r="F53" s="186" t="s">
        <v>318</v>
      </c>
      <c r="G53" s="187" t="s">
        <v>352</v>
      </c>
      <c r="H53" s="665" t="s">
        <v>351</v>
      </c>
      <c r="I53" s="717"/>
      <c r="J53" s="186" t="s">
        <v>318</v>
      </c>
      <c r="K53" s="187" t="s">
        <v>352</v>
      </c>
      <c r="L53" s="665" t="s">
        <v>351</v>
      </c>
      <c r="M53" s="717"/>
      <c r="N53" s="186" t="s">
        <v>318</v>
      </c>
      <c r="O53" s="187" t="s">
        <v>352</v>
      </c>
      <c r="P53" s="665" t="s">
        <v>351</v>
      </c>
      <c r="Q53" s="717"/>
      <c r="R53" s="186" t="s">
        <v>318</v>
      </c>
      <c r="S53" s="187" t="s">
        <v>352</v>
      </c>
    </row>
    <row r="54" spans="2:19" ht="45" customHeight="1">
      <c r="B54" s="728"/>
      <c r="C54" s="728"/>
      <c r="D54" s="165" t="s">
        <v>328</v>
      </c>
      <c r="E54" s="166"/>
      <c r="F54" s="746"/>
      <c r="G54" s="748"/>
      <c r="H54" s="165" t="s">
        <v>328</v>
      </c>
      <c r="I54" s="167"/>
      <c r="J54" s="750"/>
      <c r="K54" s="743"/>
      <c r="L54" s="165" t="s">
        <v>328</v>
      </c>
      <c r="M54" s="167"/>
      <c r="N54" s="750"/>
      <c r="O54" s="743"/>
      <c r="P54" s="165" t="s">
        <v>328</v>
      </c>
      <c r="Q54" s="167"/>
      <c r="R54" s="750"/>
      <c r="S54" s="743"/>
    </row>
    <row r="55" spans="2:19" ht="45" customHeight="1">
      <c r="B55" s="699"/>
      <c r="C55" s="699"/>
      <c r="D55" s="168" t="s">
        <v>336</v>
      </c>
      <c r="E55" s="169"/>
      <c r="F55" s="747"/>
      <c r="G55" s="749"/>
      <c r="H55" s="168" t="s">
        <v>336</v>
      </c>
      <c r="I55" s="170"/>
      <c r="J55" s="751"/>
      <c r="K55" s="744"/>
      <c r="L55" s="168" t="s">
        <v>336</v>
      </c>
      <c r="M55" s="170"/>
      <c r="N55" s="751"/>
      <c r="O55" s="744"/>
      <c r="P55" s="168" t="s">
        <v>336</v>
      </c>
      <c r="Q55" s="170"/>
      <c r="R55" s="751"/>
      <c r="S55" s="744"/>
    </row>
    <row r="56" spans="2:19" ht="30" customHeight="1">
      <c r="B56" s="686" t="s">
        <v>353</v>
      </c>
      <c r="C56" s="686" t="s">
        <v>354</v>
      </c>
      <c r="D56" s="172" t="s">
        <v>355</v>
      </c>
      <c r="E56" s="188" t="s">
        <v>356</v>
      </c>
      <c r="F56" s="661" t="s">
        <v>357</v>
      </c>
      <c r="G56" s="727"/>
      <c r="H56" s="172" t="s">
        <v>355</v>
      </c>
      <c r="I56" s="188" t="s">
        <v>356</v>
      </c>
      <c r="J56" s="661" t="s">
        <v>357</v>
      </c>
      <c r="K56" s="727"/>
      <c r="L56" s="172" t="s">
        <v>355</v>
      </c>
      <c r="M56" s="188" t="s">
        <v>356</v>
      </c>
      <c r="N56" s="661" t="s">
        <v>357</v>
      </c>
      <c r="O56" s="727"/>
      <c r="P56" s="172" t="s">
        <v>355</v>
      </c>
      <c r="Q56" s="188" t="s">
        <v>356</v>
      </c>
      <c r="R56" s="661" t="s">
        <v>357</v>
      </c>
      <c r="S56" s="727"/>
    </row>
    <row r="57" spans="2:19" ht="30" customHeight="1">
      <c r="B57" s="697"/>
      <c r="C57" s="687"/>
      <c r="D57" s="189"/>
      <c r="E57" s="190"/>
      <c r="F57" s="756"/>
      <c r="G57" s="757"/>
      <c r="H57" s="191"/>
      <c r="I57" s="192"/>
      <c r="J57" s="752"/>
      <c r="K57" s="753"/>
      <c r="L57" s="191"/>
      <c r="M57" s="192"/>
      <c r="N57" s="752"/>
      <c r="O57" s="753"/>
      <c r="P57" s="191"/>
      <c r="Q57" s="192"/>
      <c r="R57" s="752"/>
      <c r="S57" s="753"/>
    </row>
    <row r="58" spans="2:19" ht="30" customHeight="1">
      <c r="B58" s="697"/>
      <c r="C58" s="686" t="s">
        <v>358</v>
      </c>
      <c r="D58" s="193" t="s">
        <v>357</v>
      </c>
      <c r="E58" s="194" t="s">
        <v>340</v>
      </c>
      <c r="F58" s="172" t="s">
        <v>318</v>
      </c>
      <c r="G58" s="195" t="s">
        <v>352</v>
      </c>
      <c r="H58" s="193" t="s">
        <v>357</v>
      </c>
      <c r="I58" s="194" t="s">
        <v>340</v>
      </c>
      <c r="J58" s="172" t="s">
        <v>318</v>
      </c>
      <c r="K58" s="195" t="s">
        <v>352</v>
      </c>
      <c r="L58" s="193" t="s">
        <v>357</v>
      </c>
      <c r="M58" s="194" t="s">
        <v>340</v>
      </c>
      <c r="N58" s="172" t="s">
        <v>318</v>
      </c>
      <c r="O58" s="195" t="s">
        <v>352</v>
      </c>
      <c r="P58" s="193" t="s">
        <v>357</v>
      </c>
      <c r="Q58" s="194" t="s">
        <v>340</v>
      </c>
      <c r="R58" s="172" t="s">
        <v>318</v>
      </c>
      <c r="S58" s="195" t="s">
        <v>352</v>
      </c>
    </row>
    <row r="59" spans="2:19" ht="30" customHeight="1">
      <c r="B59" s="687"/>
      <c r="C59" s="745"/>
      <c r="D59" s="196"/>
      <c r="E59" s="197"/>
      <c r="F59" s="175"/>
      <c r="G59" s="198"/>
      <c r="H59" s="199"/>
      <c r="I59" s="200"/>
      <c r="J59" s="177"/>
      <c r="K59" s="201"/>
      <c r="L59" s="199"/>
      <c r="M59" s="200"/>
      <c r="N59" s="177"/>
      <c r="O59" s="201"/>
      <c r="P59" s="199"/>
      <c r="Q59" s="200"/>
      <c r="R59" s="177"/>
      <c r="S59" s="201"/>
    </row>
    <row r="60" spans="2:4" ht="30" customHeight="1" thickBot="1">
      <c r="B60" s="161"/>
      <c r="C60" s="202"/>
      <c r="D60" s="185"/>
    </row>
    <row r="61" spans="2:19" ht="30" customHeight="1" thickBot="1">
      <c r="B61" s="161"/>
      <c r="C61" s="161"/>
      <c r="D61" s="705" t="s">
        <v>319</v>
      </c>
      <c r="E61" s="706"/>
      <c r="F61" s="706"/>
      <c r="G61" s="706"/>
      <c r="H61" s="705" t="s">
        <v>320</v>
      </c>
      <c r="I61" s="706"/>
      <c r="J61" s="706"/>
      <c r="K61" s="707"/>
      <c r="L61" s="706" t="s">
        <v>321</v>
      </c>
      <c r="M61" s="706"/>
      <c r="N61" s="706"/>
      <c r="O61" s="706"/>
      <c r="P61" s="705" t="s">
        <v>322</v>
      </c>
      <c r="Q61" s="706"/>
      <c r="R61" s="706"/>
      <c r="S61" s="707"/>
    </row>
    <row r="62" spans="2:19" ht="30" customHeight="1">
      <c r="B62" s="698" t="s">
        <v>359</v>
      </c>
      <c r="C62" s="698" t="s">
        <v>360</v>
      </c>
      <c r="D62" s="740" t="s">
        <v>361</v>
      </c>
      <c r="E62" s="741"/>
      <c r="F62" s="665" t="s">
        <v>318</v>
      </c>
      <c r="G62" s="690"/>
      <c r="H62" s="742" t="s">
        <v>361</v>
      </c>
      <c r="I62" s="741"/>
      <c r="J62" s="665" t="s">
        <v>318</v>
      </c>
      <c r="K62" s="666"/>
      <c r="L62" s="742" t="s">
        <v>361</v>
      </c>
      <c r="M62" s="741"/>
      <c r="N62" s="665" t="s">
        <v>318</v>
      </c>
      <c r="O62" s="666"/>
      <c r="P62" s="742" t="s">
        <v>361</v>
      </c>
      <c r="Q62" s="741"/>
      <c r="R62" s="665" t="s">
        <v>318</v>
      </c>
      <c r="S62" s="666"/>
    </row>
    <row r="63" spans="2:19" ht="36.75" customHeight="1">
      <c r="B63" s="699"/>
      <c r="C63" s="699"/>
      <c r="D63" s="737"/>
      <c r="E63" s="738"/>
      <c r="F63" s="708"/>
      <c r="G63" s="739"/>
      <c r="H63" s="733"/>
      <c r="I63" s="734"/>
      <c r="J63" s="725"/>
      <c r="K63" s="726"/>
      <c r="L63" s="733"/>
      <c r="M63" s="734"/>
      <c r="N63" s="725"/>
      <c r="O63" s="726"/>
      <c r="P63" s="733"/>
      <c r="Q63" s="734"/>
      <c r="R63" s="725"/>
      <c r="S63" s="726"/>
    </row>
    <row r="64" spans="2:19" ht="45" customHeight="1">
      <c r="B64" s="686" t="s">
        <v>362</v>
      </c>
      <c r="C64" s="686" t="s">
        <v>672</v>
      </c>
      <c r="D64" s="172" t="s">
        <v>363</v>
      </c>
      <c r="E64" s="172" t="s">
        <v>364</v>
      </c>
      <c r="F64" s="661" t="s">
        <v>365</v>
      </c>
      <c r="G64" s="727"/>
      <c r="H64" s="203" t="s">
        <v>363</v>
      </c>
      <c r="I64" s="172" t="s">
        <v>364</v>
      </c>
      <c r="J64" s="735" t="s">
        <v>365</v>
      </c>
      <c r="K64" s="727"/>
      <c r="L64" s="203" t="s">
        <v>363</v>
      </c>
      <c r="M64" s="172" t="s">
        <v>364</v>
      </c>
      <c r="N64" s="735" t="s">
        <v>365</v>
      </c>
      <c r="O64" s="727"/>
      <c r="P64" s="203" t="s">
        <v>363</v>
      </c>
      <c r="Q64" s="172" t="s">
        <v>364</v>
      </c>
      <c r="R64" s="735" t="s">
        <v>365</v>
      </c>
      <c r="S64" s="727"/>
    </row>
    <row r="65" spans="2:19" ht="27" customHeight="1">
      <c r="B65" s="687"/>
      <c r="C65" s="687"/>
      <c r="D65" s="189">
        <v>0</v>
      </c>
      <c r="E65" s="190">
        <v>0</v>
      </c>
      <c r="F65" s="736" t="s">
        <v>531</v>
      </c>
      <c r="G65" s="736"/>
      <c r="H65" s="191">
        <v>300</v>
      </c>
      <c r="I65" s="192">
        <v>0.4</v>
      </c>
      <c r="J65" s="731" t="s">
        <v>504</v>
      </c>
      <c r="K65" s="732"/>
      <c r="L65" s="191"/>
      <c r="M65" s="192"/>
      <c r="N65" s="731"/>
      <c r="O65" s="732"/>
      <c r="P65" s="191"/>
      <c r="Q65" s="192"/>
      <c r="R65" s="731"/>
      <c r="S65" s="732"/>
    </row>
    <row r="66" spans="2:3" ht="33.75" customHeight="1" thickBot="1">
      <c r="B66" s="161"/>
      <c r="C66" s="161"/>
    </row>
    <row r="67" spans="2:19" ht="37.5" customHeight="1" thickBot="1">
      <c r="B67" s="161"/>
      <c r="C67" s="161"/>
      <c r="D67" s="705" t="s">
        <v>319</v>
      </c>
      <c r="E67" s="706"/>
      <c r="F67" s="706"/>
      <c r="G67" s="707"/>
      <c r="H67" s="706" t="s">
        <v>320</v>
      </c>
      <c r="I67" s="706"/>
      <c r="J67" s="706"/>
      <c r="K67" s="707"/>
      <c r="L67" s="706" t="s">
        <v>321</v>
      </c>
      <c r="M67" s="706"/>
      <c r="N67" s="706"/>
      <c r="O67" s="706"/>
      <c r="P67" s="706" t="s">
        <v>320</v>
      </c>
      <c r="Q67" s="706"/>
      <c r="R67" s="706"/>
      <c r="S67" s="707"/>
    </row>
    <row r="68" spans="2:19" ht="37.5" customHeight="1">
      <c r="B68" s="698" t="s">
        <v>366</v>
      </c>
      <c r="C68" s="698" t="s">
        <v>367</v>
      </c>
      <c r="D68" s="204" t="s">
        <v>368</v>
      </c>
      <c r="E68" s="186" t="s">
        <v>369</v>
      </c>
      <c r="F68" s="665" t="s">
        <v>370</v>
      </c>
      <c r="G68" s="666"/>
      <c r="H68" s="204" t="s">
        <v>368</v>
      </c>
      <c r="I68" s="186" t="s">
        <v>369</v>
      </c>
      <c r="J68" s="665" t="s">
        <v>370</v>
      </c>
      <c r="K68" s="666"/>
      <c r="L68" s="204" t="s">
        <v>368</v>
      </c>
      <c r="M68" s="186" t="s">
        <v>369</v>
      </c>
      <c r="N68" s="665" t="s">
        <v>370</v>
      </c>
      <c r="O68" s="666"/>
      <c r="P68" s="204" t="s">
        <v>368</v>
      </c>
      <c r="Q68" s="186" t="s">
        <v>369</v>
      </c>
      <c r="R68" s="665" t="s">
        <v>370</v>
      </c>
      <c r="S68" s="666"/>
    </row>
    <row r="69" spans="2:19" ht="44.25" customHeight="1">
      <c r="B69" s="728"/>
      <c r="C69" s="699"/>
      <c r="D69" s="205"/>
      <c r="E69" s="206"/>
      <c r="F69" s="729"/>
      <c r="G69" s="730"/>
      <c r="H69" s="207"/>
      <c r="I69" s="208"/>
      <c r="J69" s="657"/>
      <c r="K69" s="658"/>
      <c r="L69" s="207"/>
      <c r="M69" s="208"/>
      <c r="N69" s="657"/>
      <c r="O69" s="658"/>
      <c r="P69" s="207"/>
      <c r="Q69" s="208"/>
      <c r="R69" s="657"/>
      <c r="S69" s="658"/>
    </row>
    <row r="70" spans="2:19" ht="36.75" customHeight="1">
      <c r="B70" s="728"/>
      <c r="C70" s="698" t="s">
        <v>671</v>
      </c>
      <c r="D70" s="172" t="s">
        <v>318</v>
      </c>
      <c r="E70" s="171" t="s">
        <v>371</v>
      </c>
      <c r="F70" s="661" t="s">
        <v>372</v>
      </c>
      <c r="G70" s="727"/>
      <c r="H70" s="172" t="s">
        <v>318</v>
      </c>
      <c r="I70" s="171" t="s">
        <v>371</v>
      </c>
      <c r="J70" s="661" t="s">
        <v>372</v>
      </c>
      <c r="K70" s="727"/>
      <c r="L70" s="172" t="s">
        <v>318</v>
      </c>
      <c r="M70" s="171" t="s">
        <v>371</v>
      </c>
      <c r="N70" s="661" t="s">
        <v>372</v>
      </c>
      <c r="O70" s="727"/>
      <c r="P70" s="172" t="s">
        <v>318</v>
      </c>
      <c r="Q70" s="171" t="s">
        <v>371</v>
      </c>
      <c r="R70" s="661" t="s">
        <v>372</v>
      </c>
      <c r="S70" s="727"/>
    </row>
    <row r="71" spans="2:19" ht="30" customHeight="1">
      <c r="B71" s="728"/>
      <c r="C71" s="728"/>
      <c r="D71" s="175"/>
      <c r="E71" s="206"/>
      <c r="F71" s="708"/>
      <c r="G71" s="709"/>
      <c r="H71" s="177"/>
      <c r="I71" s="208"/>
      <c r="J71" s="725"/>
      <c r="K71" s="726"/>
      <c r="L71" s="177"/>
      <c r="M71" s="208"/>
      <c r="N71" s="725"/>
      <c r="O71" s="726"/>
      <c r="P71" s="177"/>
      <c r="Q71" s="208"/>
      <c r="R71" s="725"/>
      <c r="S71" s="726"/>
    </row>
    <row r="72" spans="2:19" ht="30" customHeight="1" outlineLevel="1">
      <c r="B72" s="728"/>
      <c r="C72" s="728"/>
      <c r="D72" s="175"/>
      <c r="E72" s="206"/>
      <c r="F72" s="708"/>
      <c r="G72" s="709"/>
      <c r="H72" s="177"/>
      <c r="I72" s="208"/>
      <c r="J72" s="725"/>
      <c r="K72" s="726"/>
      <c r="L72" s="177"/>
      <c r="M72" s="208"/>
      <c r="N72" s="725"/>
      <c r="O72" s="726"/>
      <c r="P72" s="177"/>
      <c r="Q72" s="208"/>
      <c r="R72" s="725"/>
      <c r="S72" s="726"/>
    </row>
    <row r="73" spans="2:19" ht="30" customHeight="1" outlineLevel="1">
      <c r="B73" s="728"/>
      <c r="C73" s="728"/>
      <c r="D73" s="175"/>
      <c r="E73" s="206"/>
      <c r="F73" s="708"/>
      <c r="G73" s="709"/>
      <c r="H73" s="177"/>
      <c r="I73" s="208"/>
      <c r="J73" s="725"/>
      <c r="K73" s="726"/>
      <c r="L73" s="177"/>
      <c r="M73" s="208"/>
      <c r="N73" s="725"/>
      <c r="O73" s="726"/>
      <c r="P73" s="177"/>
      <c r="Q73" s="208"/>
      <c r="R73" s="725"/>
      <c r="S73" s="726"/>
    </row>
    <row r="74" spans="2:19" ht="30" customHeight="1" outlineLevel="1">
      <c r="B74" s="728"/>
      <c r="C74" s="728"/>
      <c r="D74" s="175"/>
      <c r="E74" s="206"/>
      <c r="F74" s="708"/>
      <c r="G74" s="709"/>
      <c r="H74" s="177"/>
      <c r="I74" s="208"/>
      <c r="J74" s="725"/>
      <c r="K74" s="726"/>
      <c r="L74" s="177"/>
      <c r="M74" s="208"/>
      <c r="N74" s="725"/>
      <c r="O74" s="726"/>
      <c r="P74" s="177"/>
      <c r="Q74" s="208"/>
      <c r="R74" s="725"/>
      <c r="S74" s="726"/>
    </row>
    <row r="75" spans="2:19" ht="30" customHeight="1" outlineLevel="1">
      <c r="B75" s="728"/>
      <c r="C75" s="728"/>
      <c r="D75" s="175"/>
      <c r="E75" s="206"/>
      <c r="F75" s="708"/>
      <c r="G75" s="709"/>
      <c r="H75" s="177"/>
      <c r="I75" s="208"/>
      <c r="J75" s="725"/>
      <c r="K75" s="726"/>
      <c r="L75" s="177"/>
      <c r="M75" s="208"/>
      <c r="N75" s="725"/>
      <c r="O75" s="726"/>
      <c r="P75" s="177"/>
      <c r="Q75" s="208"/>
      <c r="R75" s="725"/>
      <c r="S75" s="726"/>
    </row>
    <row r="76" spans="2:19" ht="30" customHeight="1" outlineLevel="1">
      <c r="B76" s="699"/>
      <c r="C76" s="699"/>
      <c r="D76" s="175"/>
      <c r="E76" s="206"/>
      <c r="F76" s="708"/>
      <c r="G76" s="709"/>
      <c r="H76" s="177"/>
      <c r="I76" s="208"/>
      <c r="J76" s="725"/>
      <c r="K76" s="726"/>
      <c r="L76" s="177"/>
      <c r="M76" s="208"/>
      <c r="N76" s="725"/>
      <c r="O76" s="726"/>
      <c r="P76" s="177"/>
      <c r="Q76" s="208"/>
      <c r="R76" s="725"/>
      <c r="S76" s="726"/>
    </row>
    <row r="77" spans="2:19" ht="35.25" customHeight="1">
      <c r="B77" s="686" t="s">
        <v>373</v>
      </c>
      <c r="C77" s="724" t="s">
        <v>832</v>
      </c>
      <c r="D77" s="188" t="s">
        <v>374</v>
      </c>
      <c r="E77" s="661" t="s">
        <v>357</v>
      </c>
      <c r="F77" s="662"/>
      <c r="G77" s="173" t="s">
        <v>318</v>
      </c>
      <c r="H77" s="188" t="s">
        <v>374</v>
      </c>
      <c r="I77" s="661" t="s">
        <v>357</v>
      </c>
      <c r="J77" s="662"/>
      <c r="K77" s="173" t="s">
        <v>318</v>
      </c>
      <c r="L77" s="188" t="s">
        <v>374</v>
      </c>
      <c r="M77" s="661" t="s">
        <v>357</v>
      </c>
      <c r="N77" s="662"/>
      <c r="O77" s="173" t="s">
        <v>318</v>
      </c>
      <c r="P77" s="188" t="s">
        <v>374</v>
      </c>
      <c r="Q77" s="661" t="s">
        <v>357</v>
      </c>
      <c r="R77" s="662"/>
      <c r="S77" s="173" t="s">
        <v>318</v>
      </c>
    </row>
    <row r="78" spans="2:19" ht="35.25" customHeight="1">
      <c r="B78" s="697"/>
      <c r="C78" s="724"/>
      <c r="D78" s="209"/>
      <c r="E78" s="720"/>
      <c r="F78" s="721"/>
      <c r="G78" s="210"/>
      <c r="H78" s="211"/>
      <c r="I78" s="722"/>
      <c r="J78" s="723"/>
      <c r="K78" s="212"/>
      <c r="L78" s="211"/>
      <c r="M78" s="722"/>
      <c r="N78" s="723"/>
      <c r="O78" s="212"/>
      <c r="P78" s="211"/>
      <c r="Q78" s="722"/>
      <c r="R78" s="723"/>
      <c r="S78" s="212"/>
    </row>
    <row r="79" spans="2:19" ht="35.25" customHeight="1" outlineLevel="1">
      <c r="B79" s="697"/>
      <c r="C79" s="724"/>
      <c r="D79" s="209"/>
      <c r="E79" s="720"/>
      <c r="F79" s="721"/>
      <c r="G79" s="210"/>
      <c r="H79" s="211"/>
      <c r="I79" s="722"/>
      <c r="J79" s="723"/>
      <c r="K79" s="212"/>
      <c r="L79" s="211"/>
      <c r="M79" s="722"/>
      <c r="N79" s="723"/>
      <c r="O79" s="212"/>
      <c r="P79" s="211"/>
      <c r="Q79" s="722"/>
      <c r="R79" s="723"/>
      <c r="S79" s="212"/>
    </row>
    <row r="80" spans="2:19" ht="35.25" customHeight="1" outlineLevel="1">
      <c r="B80" s="697"/>
      <c r="C80" s="724"/>
      <c r="D80" s="209"/>
      <c r="E80" s="720"/>
      <c r="F80" s="721"/>
      <c r="G80" s="210"/>
      <c r="H80" s="211"/>
      <c r="I80" s="722"/>
      <c r="J80" s="723"/>
      <c r="K80" s="212"/>
      <c r="L80" s="211"/>
      <c r="M80" s="722"/>
      <c r="N80" s="723"/>
      <c r="O80" s="212"/>
      <c r="P80" s="211"/>
      <c r="Q80" s="722"/>
      <c r="R80" s="723"/>
      <c r="S80" s="212"/>
    </row>
    <row r="81" spans="2:19" ht="35.25" customHeight="1" outlineLevel="1">
      <c r="B81" s="697"/>
      <c r="C81" s="724"/>
      <c r="D81" s="209"/>
      <c r="E81" s="720"/>
      <c r="F81" s="721"/>
      <c r="G81" s="210"/>
      <c r="H81" s="211"/>
      <c r="I81" s="722"/>
      <c r="J81" s="723"/>
      <c r="K81" s="212"/>
      <c r="L81" s="211"/>
      <c r="M81" s="722"/>
      <c r="N81" s="723"/>
      <c r="O81" s="212"/>
      <c r="P81" s="211"/>
      <c r="Q81" s="722"/>
      <c r="R81" s="723"/>
      <c r="S81" s="212"/>
    </row>
    <row r="82" spans="2:19" ht="35.25" customHeight="1" outlineLevel="1">
      <c r="B82" s="697"/>
      <c r="C82" s="724"/>
      <c r="D82" s="209"/>
      <c r="E82" s="720"/>
      <c r="F82" s="721"/>
      <c r="G82" s="210"/>
      <c r="H82" s="211"/>
      <c r="I82" s="722"/>
      <c r="J82" s="723"/>
      <c r="K82" s="212"/>
      <c r="L82" s="211"/>
      <c r="M82" s="722"/>
      <c r="N82" s="723"/>
      <c r="O82" s="212"/>
      <c r="P82" s="211"/>
      <c r="Q82" s="722"/>
      <c r="R82" s="723"/>
      <c r="S82" s="212"/>
    </row>
    <row r="83" spans="2:19" ht="33" customHeight="1" outlineLevel="1">
      <c r="B83" s="687"/>
      <c r="C83" s="724"/>
      <c r="D83" s="209"/>
      <c r="E83" s="720"/>
      <c r="F83" s="721"/>
      <c r="G83" s="210"/>
      <c r="H83" s="211"/>
      <c r="I83" s="722"/>
      <c r="J83" s="723"/>
      <c r="K83" s="212"/>
      <c r="L83" s="211"/>
      <c r="M83" s="722"/>
      <c r="N83" s="723"/>
      <c r="O83" s="212"/>
      <c r="P83" s="211"/>
      <c r="Q83" s="722"/>
      <c r="R83" s="723"/>
      <c r="S83" s="212"/>
    </row>
    <row r="84" spans="2:4" ht="31.5" customHeight="1" thickBot="1">
      <c r="B84" s="161"/>
      <c r="C84" s="213"/>
      <c r="D84" s="185"/>
    </row>
    <row r="85" spans="2:19" ht="30.75" customHeight="1" thickBot="1">
      <c r="B85" s="161"/>
      <c r="C85" s="161"/>
      <c r="D85" s="705" t="s">
        <v>319</v>
      </c>
      <c r="E85" s="706"/>
      <c r="F85" s="706"/>
      <c r="G85" s="707"/>
      <c r="H85" s="667" t="s">
        <v>319</v>
      </c>
      <c r="I85" s="668"/>
      <c r="J85" s="668"/>
      <c r="K85" s="669"/>
      <c r="L85" s="706" t="s">
        <v>321</v>
      </c>
      <c r="M85" s="706"/>
      <c r="N85" s="706"/>
      <c r="O85" s="706"/>
      <c r="P85" s="706" t="s">
        <v>320</v>
      </c>
      <c r="Q85" s="706"/>
      <c r="R85" s="706"/>
      <c r="S85" s="707"/>
    </row>
    <row r="86" spans="2:19" ht="30.75" customHeight="1">
      <c r="B86" s="698" t="s">
        <v>375</v>
      </c>
      <c r="C86" s="698" t="s">
        <v>376</v>
      </c>
      <c r="D86" s="665" t="s">
        <v>377</v>
      </c>
      <c r="E86" s="717"/>
      <c r="F86" s="186" t="s">
        <v>318</v>
      </c>
      <c r="G86" s="214" t="s">
        <v>357</v>
      </c>
      <c r="H86" s="718" t="s">
        <v>377</v>
      </c>
      <c r="I86" s="717"/>
      <c r="J86" s="186" t="s">
        <v>318</v>
      </c>
      <c r="K86" s="214" t="s">
        <v>357</v>
      </c>
      <c r="L86" s="718" t="s">
        <v>377</v>
      </c>
      <c r="M86" s="717"/>
      <c r="N86" s="186" t="s">
        <v>318</v>
      </c>
      <c r="O86" s="214" t="s">
        <v>357</v>
      </c>
      <c r="P86" s="718" t="s">
        <v>377</v>
      </c>
      <c r="Q86" s="717"/>
      <c r="R86" s="186" t="s">
        <v>318</v>
      </c>
      <c r="S86" s="214" t="s">
        <v>357</v>
      </c>
    </row>
    <row r="87" spans="2:19" ht="29.25" customHeight="1">
      <c r="B87" s="699"/>
      <c r="C87" s="699"/>
      <c r="D87" s="708" t="s">
        <v>535</v>
      </c>
      <c r="E87" s="719"/>
      <c r="F87" s="205" t="s">
        <v>445</v>
      </c>
      <c r="G87" s="215" t="s">
        <v>420</v>
      </c>
      <c r="H87" s="216" t="s">
        <v>516</v>
      </c>
      <c r="I87" s="217"/>
      <c r="J87" s="207" t="s">
        <v>445</v>
      </c>
      <c r="K87" s="218" t="s">
        <v>420</v>
      </c>
      <c r="L87" s="216"/>
      <c r="M87" s="217"/>
      <c r="N87" s="207"/>
      <c r="O87" s="218"/>
      <c r="P87" s="216"/>
      <c r="Q87" s="217"/>
      <c r="R87" s="207"/>
      <c r="S87" s="218"/>
    </row>
    <row r="88" spans="2:19" ht="45" customHeight="1">
      <c r="B88" s="716" t="s">
        <v>378</v>
      </c>
      <c r="C88" s="686" t="s">
        <v>379</v>
      </c>
      <c r="D88" s="172" t="s">
        <v>380</v>
      </c>
      <c r="E88" s="172" t="s">
        <v>381</v>
      </c>
      <c r="F88" s="188" t="s">
        <v>382</v>
      </c>
      <c r="G88" s="173" t="s">
        <v>383</v>
      </c>
      <c r="H88" s="172" t="s">
        <v>380</v>
      </c>
      <c r="I88" s="172" t="s">
        <v>381</v>
      </c>
      <c r="J88" s="188" t="s">
        <v>382</v>
      </c>
      <c r="K88" s="173" t="s">
        <v>383</v>
      </c>
      <c r="L88" s="172" t="s">
        <v>380</v>
      </c>
      <c r="M88" s="172" t="s">
        <v>381</v>
      </c>
      <c r="N88" s="188" t="s">
        <v>382</v>
      </c>
      <c r="O88" s="173" t="s">
        <v>383</v>
      </c>
      <c r="P88" s="172" t="s">
        <v>380</v>
      </c>
      <c r="Q88" s="172" t="s">
        <v>381</v>
      </c>
      <c r="R88" s="188" t="s">
        <v>382</v>
      </c>
      <c r="S88" s="173" t="s">
        <v>383</v>
      </c>
    </row>
    <row r="89" spans="2:19" ht="29.25" customHeight="1">
      <c r="B89" s="716"/>
      <c r="C89" s="697"/>
      <c r="D89" s="710" t="s">
        <v>284</v>
      </c>
      <c r="E89" s="712">
        <v>1</v>
      </c>
      <c r="F89" s="710" t="s">
        <v>544</v>
      </c>
      <c r="G89" s="714" t="s">
        <v>535</v>
      </c>
      <c r="H89" s="663" t="s">
        <v>284</v>
      </c>
      <c r="I89" s="663">
        <v>40</v>
      </c>
      <c r="J89" s="663" t="s">
        <v>538</v>
      </c>
      <c r="K89" s="670" t="s">
        <v>508</v>
      </c>
      <c r="L89" s="663"/>
      <c r="M89" s="663"/>
      <c r="N89" s="663"/>
      <c r="O89" s="670"/>
      <c r="P89" s="663"/>
      <c r="Q89" s="663"/>
      <c r="R89" s="663"/>
      <c r="S89" s="670"/>
    </row>
    <row r="90" spans="2:19" ht="29.25" customHeight="1">
      <c r="B90" s="716"/>
      <c r="C90" s="697"/>
      <c r="D90" s="711"/>
      <c r="E90" s="713"/>
      <c r="F90" s="711"/>
      <c r="G90" s="715"/>
      <c r="H90" s="664"/>
      <c r="I90" s="664"/>
      <c r="J90" s="664"/>
      <c r="K90" s="671"/>
      <c r="L90" s="664"/>
      <c r="M90" s="664"/>
      <c r="N90" s="664"/>
      <c r="O90" s="671"/>
      <c r="P90" s="664"/>
      <c r="Q90" s="664"/>
      <c r="R90" s="664"/>
      <c r="S90" s="671"/>
    </row>
    <row r="91" spans="2:19" ht="24" outlineLevel="1">
      <c r="B91" s="716"/>
      <c r="C91" s="697"/>
      <c r="D91" s="172" t="s">
        <v>380</v>
      </c>
      <c r="E91" s="172" t="s">
        <v>381</v>
      </c>
      <c r="F91" s="188" t="s">
        <v>382</v>
      </c>
      <c r="G91" s="173" t="s">
        <v>383</v>
      </c>
      <c r="H91" s="172" t="s">
        <v>380</v>
      </c>
      <c r="I91" s="172" t="s">
        <v>381</v>
      </c>
      <c r="J91" s="188" t="s">
        <v>382</v>
      </c>
      <c r="K91" s="173" t="s">
        <v>383</v>
      </c>
      <c r="L91" s="172" t="s">
        <v>380</v>
      </c>
      <c r="M91" s="172" t="s">
        <v>381</v>
      </c>
      <c r="N91" s="188" t="s">
        <v>382</v>
      </c>
      <c r="O91" s="173" t="s">
        <v>383</v>
      </c>
      <c r="P91" s="172" t="s">
        <v>380</v>
      </c>
      <c r="Q91" s="172" t="s">
        <v>381</v>
      </c>
      <c r="R91" s="188" t="s">
        <v>382</v>
      </c>
      <c r="S91" s="173" t="s">
        <v>383</v>
      </c>
    </row>
    <row r="92" spans="2:19" ht="29.25" customHeight="1" outlineLevel="1">
      <c r="B92" s="716"/>
      <c r="C92" s="697"/>
      <c r="D92" s="710" t="s">
        <v>569</v>
      </c>
      <c r="E92" s="712">
        <v>1</v>
      </c>
      <c r="F92" s="710" t="s">
        <v>538</v>
      </c>
      <c r="G92" s="714" t="s">
        <v>535</v>
      </c>
      <c r="H92" s="663" t="s">
        <v>569</v>
      </c>
      <c r="I92" s="663">
        <v>10</v>
      </c>
      <c r="J92" s="663" t="s">
        <v>538</v>
      </c>
      <c r="K92" s="670" t="s">
        <v>508</v>
      </c>
      <c r="L92" s="663"/>
      <c r="M92" s="663"/>
      <c r="N92" s="663"/>
      <c r="O92" s="670"/>
      <c r="P92" s="663"/>
      <c r="Q92" s="663"/>
      <c r="R92" s="663"/>
      <c r="S92" s="670"/>
    </row>
    <row r="93" spans="2:19" ht="29.25" customHeight="1" outlineLevel="1">
      <c r="B93" s="716"/>
      <c r="C93" s="697"/>
      <c r="D93" s="711"/>
      <c r="E93" s="713"/>
      <c r="F93" s="711"/>
      <c r="G93" s="715"/>
      <c r="H93" s="664"/>
      <c r="I93" s="664"/>
      <c r="J93" s="664"/>
      <c r="K93" s="671"/>
      <c r="L93" s="664"/>
      <c r="M93" s="664"/>
      <c r="N93" s="664"/>
      <c r="O93" s="671"/>
      <c r="P93" s="664"/>
      <c r="Q93" s="664"/>
      <c r="R93" s="664"/>
      <c r="S93" s="671"/>
    </row>
    <row r="94" spans="2:19" ht="24" outlineLevel="1">
      <c r="B94" s="716"/>
      <c r="C94" s="697"/>
      <c r="D94" s="172" t="s">
        <v>380</v>
      </c>
      <c r="E94" s="172" t="s">
        <v>381</v>
      </c>
      <c r="F94" s="188" t="s">
        <v>382</v>
      </c>
      <c r="G94" s="173" t="s">
        <v>383</v>
      </c>
      <c r="H94" s="172" t="s">
        <v>380</v>
      </c>
      <c r="I94" s="172" t="s">
        <v>381</v>
      </c>
      <c r="J94" s="188" t="s">
        <v>382</v>
      </c>
      <c r="K94" s="173" t="s">
        <v>383</v>
      </c>
      <c r="L94" s="172" t="s">
        <v>380</v>
      </c>
      <c r="M94" s="172" t="s">
        <v>381</v>
      </c>
      <c r="N94" s="188" t="s">
        <v>382</v>
      </c>
      <c r="O94" s="173" t="s">
        <v>383</v>
      </c>
      <c r="P94" s="172" t="s">
        <v>380</v>
      </c>
      <c r="Q94" s="172" t="s">
        <v>381</v>
      </c>
      <c r="R94" s="188" t="s">
        <v>382</v>
      </c>
      <c r="S94" s="173" t="s">
        <v>383</v>
      </c>
    </row>
    <row r="95" spans="2:19" ht="29.25" customHeight="1" outlineLevel="1">
      <c r="B95" s="716"/>
      <c r="C95" s="697"/>
      <c r="D95" s="710" t="s">
        <v>569</v>
      </c>
      <c r="E95" s="712">
        <v>1</v>
      </c>
      <c r="F95" s="710" t="s">
        <v>538</v>
      </c>
      <c r="G95" s="714" t="s">
        <v>535</v>
      </c>
      <c r="H95" s="663" t="s">
        <v>569</v>
      </c>
      <c r="I95" s="663">
        <v>1382</v>
      </c>
      <c r="J95" s="663" t="s">
        <v>538</v>
      </c>
      <c r="K95" s="670" t="s">
        <v>508</v>
      </c>
      <c r="L95" s="663"/>
      <c r="M95" s="663"/>
      <c r="N95" s="663"/>
      <c r="O95" s="670"/>
      <c r="P95" s="663"/>
      <c r="Q95" s="663"/>
      <c r="R95" s="663"/>
      <c r="S95" s="670"/>
    </row>
    <row r="96" spans="2:19" ht="29.25" customHeight="1" outlineLevel="1">
      <c r="B96" s="716"/>
      <c r="C96" s="697"/>
      <c r="D96" s="711"/>
      <c r="E96" s="713"/>
      <c r="F96" s="711"/>
      <c r="G96" s="715"/>
      <c r="H96" s="664"/>
      <c r="I96" s="664"/>
      <c r="J96" s="664"/>
      <c r="K96" s="671"/>
      <c r="L96" s="664"/>
      <c r="M96" s="664"/>
      <c r="N96" s="664"/>
      <c r="O96" s="671"/>
      <c r="P96" s="664"/>
      <c r="Q96" s="664"/>
      <c r="R96" s="664"/>
      <c r="S96" s="671"/>
    </row>
    <row r="97" spans="2:19" ht="24" outlineLevel="1">
      <c r="B97" s="716"/>
      <c r="C97" s="697"/>
      <c r="D97" s="172" t="s">
        <v>380</v>
      </c>
      <c r="E97" s="172" t="s">
        <v>381</v>
      </c>
      <c r="F97" s="188" t="s">
        <v>382</v>
      </c>
      <c r="G97" s="173" t="s">
        <v>383</v>
      </c>
      <c r="H97" s="172" t="s">
        <v>380</v>
      </c>
      <c r="I97" s="172" t="s">
        <v>381</v>
      </c>
      <c r="J97" s="188" t="s">
        <v>382</v>
      </c>
      <c r="K97" s="173" t="s">
        <v>383</v>
      </c>
      <c r="L97" s="172" t="s">
        <v>380</v>
      </c>
      <c r="M97" s="172" t="s">
        <v>381</v>
      </c>
      <c r="N97" s="188" t="s">
        <v>382</v>
      </c>
      <c r="O97" s="173" t="s">
        <v>383</v>
      </c>
      <c r="P97" s="172" t="s">
        <v>380</v>
      </c>
      <c r="Q97" s="172" t="s">
        <v>381</v>
      </c>
      <c r="R97" s="188" t="s">
        <v>382</v>
      </c>
      <c r="S97" s="173" t="s">
        <v>383</v>
      </c>
    </row>
    <row r="98" spans="2:19" ht="29.25" customHeight="1" outlineLevel="1">
      <c r="B98" s="716"/>
      <c r="C98" s="697"/>
      <c r="D98" s="710" t="s">
        <v>555</v>
      </c>
      <c r="E98" s="712">
        <v>1</v>
      </c>
      <c r="F98" s="710" t="s">
        <v>538</v>
      </c>
      <c r="G98" s="714" t="s">
        <v>535</v>
      </c>
      <c r="H98" s="663" t="s">
        <v>555</v>
      </c>
      <c r="I98" s="663">
        <v>3</v>
      </c>
      <c r="J98" s="663" t="s">
        <v>538</v>
      </c>
      <c r="K98" s="670" t="s">
        <v>508</v>
      </c>
      <c r="L98" s="663"/>
      <c r="M98" s="663"/>
      <c r="N98" s="663"/>
      <c r="O98" s="670"/>
      <c r="P98" s="663"/>
      <c r="Q98" s="663"/>
      <c r="R98" s="663"/>
      <c r="S98" s="670"/>
    </row>
    <row r="99" spans="2:19" ht="29.25" customHeight="1" outlineLevel="1">
      <c r="B99" s="716"/>
      <c r="C99" s="687"/>
      <c r="D99" s="711"/>
      <c r="E99" s="713"/>
      <c r="F99" s="711"/>
      <c r="G99" s="715"/>
      <c r="H99" s="664"/>
      <c r="I99" s="664"/>
      <c r="J99" s="664"/>
      <c r="K99" s="671"/>
      <c r="L99" s="664"/>
      <c r="M99" s="664"/>
      <c r="N99" s="664"/>
      <c r="O99" s="671"/>
      <c r="P99" s="664"/>
      <c r="Q99" s="664"/>
      <c r="R99" s="664"/>
      <c r="S99" s="671"/>
    </row>
    <row r="100" spans="2:3" ht="15" thickBot="1">
      <c r="B100" s="161"/>
      <c r="C100" s="161"/>
    </row>
    <row r="101" spans="2:19" ht="15" thickBot="1">
      <c r="B101" s="161"/>
      <c r="C101" s="161"/>
      <c r="D101" s="705" t="s">
        <v>319</v>
      </c>
      <c r="E101" s="706"/>
      <c r="F101" s="706"/>
      <c r="G101" s="707"/>
      <c r="H101" s="667" t="s">
        <v>384</v>
      </c>
      <c r="I101" s="668"/>
      <c r="J101" s="668"/>
      <c r="K101" s="669"/>
      <c r="L101" s="667" t="s">
        <v>321</v>
      </c>
      <c r="M101" s="668"/>
      <c r="N101" s="668"/>
      <c r="O101" s="669"/>
      <c r="P101" s="667" t="s">
        <v>322</v>
      </c>
      <c r="Q101" s="668"/>
      <c r="R101" s="668"/>
      <c r="S101" s="669"/>
    </row>
    <row r="102" spans="2:19" ht="33.75" customHeight="1">
      <c r="B102" s="683" t="s">
        <v>385</v>
      </c>
      <c r="C102" s="698" t="s">
        <v>386</v>
      </c>
      <c r="D102" s="219" t="s">
        <v>387</v>
      </c>
      <c r="E102" s="220" t="s">
        <v>388</v>
      </c>
      <c r="F102" s="665" t="s">
        <v>389</v>
      </c>
      <c r="G102" s="666"/>
      <c r="H102" s="219" t="s">
        <v>387</v>
      </c>
      <c r="I102" s="220" t="s">
        <v>388</v>
      </c>
      <c r="J102" s="665" t="s">
        <v>389</v>
      </c>
      <c r="K102" s="666"/>
      <c r="L102" s="219" t="s">
        <v>387</v>
      </c>
      <c r="M102" s="220" t="s">
        <v>388</v>
      </c>
      <c r="N102" s="665" t="s">
        <v>389</v>
      </c>
      <c r="O102" s="666"/>
      <c r="P102" s="219" t="s">
        <v>387</v>
      </c>
      <c r="Q102" s="220" t="s">
        <v>388</v>
      </c>
      <c r="R102" s="665" t="s">
        <v>389</v>
      </c>
      <c r="S102" s="666"/>
    </row>
    <row r="103" spans="2:19" ht="30" customHeight="1">
      <c r="B103" s="684"/>
      <c r="C103" s="699"/>
      <c r="D103" s="221"/>
      <c r="E103" s="222"/>
      <c r="F103" s="708"/>
      <c r="G103" s="709"/>
      <c r="H103" s="223"/>
      <c r="I103" s="224"/>
      <c r="J103" s="672"/>
      <c r="K103" s="673"/>
      <c r="L103" s="223"/>
      <c r="M103" s="224"/>
      <c r="N103" s="672"/>
      <c r="O103" s="673"/>
      <c r="P103" s="223"/>
      <c r="Q103" s="224"/>
      <c r="R103" s="672"/>
      <c r="S103" s="673"/>
    </row>
    <row r="104" spans="2:19" ht="32.25" customHeight="1">
      <c r="B104" s="684"/>
      <c r="C104" s="683" t="s">
        <v>390</v>
      </c>
      <c r="D104" s="225" t="s">
        <v>387</v>
      </c>
      <c r="E104" s="172" t="s">
        <v>388</v>
      </c>
      <c r="F104" s="172" t="s">
        <v>391</v>
      </c>
      <c r="G104" s="195" t="s">
        <v>392</v>
      </c>
      <c r="H104" s="225" t="s">
        <v>387</v>
      </c>
      <c r="I104" s="172" t="s">
        <v>388</v>
      </c>
      <c r="J104" s="172" t="s">
        <v>391</v>
      </c>
      <c r="K104" s="195" t="s">
        <v>392</v>
      </c>
      <c r="L104" s="225" t="s">
        <v>387</v>
      </c>
      <c r="M104" s="172" t="s">
        <v>388</v>
      </c>
      <c r="N104" s="172" t="s">
        <v>391</v>
      </c>
      <c r="O104" s="195" t="s">
        <v>392</v>
      </c>
      <c r="P104" s="225" t="s">
        <v>387</v>
      </c>
      <c r="Q104" s="172" t="s">
        <v>388</v>
      </c>
      <c r="R104" s="172" t="s">
        <v>391</v>
      </c>
      <c r="S104" s="195" t="s">
        <v>392</v>
      </c>
    </row>
    <row r="105" spans="2:19" ht="27.75" customHeight="1">
      <c r="B105" s="684"/>
      <c r="C105" s="684"/>
      <c r="D105" s="221"/>
      <c r="E105" s="190"/>
      <c r="F105" s="206"/>
      <c r="G105" s="215"/>
      <c r="H105" s="223"/>
      <c r="I105" s="192"/>
      <c r="J105" s="208"/>
      <c r="K105" s="218"/>
      <c r="L105" s="223"/>
      <c r="M105" s="192"/>
      <c r="N105" s="208"/>
      <c r="O105" s="218"/>
      <c r="P105" s="223"/>
      <c r="Q105" s="192"/>
      <c r="R105" s="208"/>
      <c r="S105" s="218"/>
    </row>
    <row r="106" spans="2:19" ht="27.75" customHeight="1" outlineLevel="1">
      <c r="B106" s="684"/>
      <c r="C106" s="684"/>
      <c r="D106" s="225" t="s">
        <v>387</v>
      </c>
      <c r="E106" s="172" t="s">
        <v>388</v>
      </c>
      <c r="F106" s="172" t="s">
        <v>391</v>
      </c>
      <c r="G106" s="195" t="s">
        <v>392</v>
      </c>
      <c r="H106" s="225" t="s">
        <v>387</v>
      </c>
      <c r="I106" s="172" t="s">
        <v>388</v>
      </c>
      <c r="J106" s="172" t="s">
        <v>391</v>
      </c>
      <c r="K106" s="195" t="s">
        <v>392</v>
      </c>
      <c r="L106" s="225" t="s">
        <v>387</v>
      </c>
      <c r="M106" s="172" t="s">
        <v>388</v>
      </c>
      <c r="N106" s="172" t="s">
        <v>391</v>
      </c>
      <c r="O106" s="195" t="s">
        <v>392</v>
      </c>
      <c r="P106" s="225" t="s">
        <v>387</v>
      </c>
      <c r="Q106" s="172" t="s">
        <v>388</v>
      </c>
      <c r="R106" s="172" t="s">
        <v>391</v>
      </c>
      <c r="S106" s="195" t="s">
        <v>392</v>
      </c>
    </row>
    <row r="107" spans="2:19" ht="27.75" customHeight="1" outlineLevel="1">
      <c r="B107" s="684"/>
      <c r="C107" s="684"/>
      <c r="D107" s="221"/>
      <c r="E107" s="190"/>
      <c r="F107" s="206"/>
      <c r="G107" s="215"/>
      <c r="H107" s="223"/>
      <c r="I107" s="192"/>
      <c r="J107" s="208"/>
      <c r="K107" s="218"/>
      <c r="L107" s="223"/>
      <c r="M107" s="192"/>
      <c r="N107" s="208"/>
      <c r="O107" s="218"/>
      <c r="P107" s="223"/>
      <c r="Q107" s="192"/>
      <c r="R107" s="208"/>
      <c r="S107" s="218"/>
    </row>
    <row r="108" spans="2:19" ht="27.75" customHeight="1" outlineLevel="1">
      <c r="B108" s="684"/>
      <c r="C108" s="684"/>
      <c r="D108" s="225" t="s">
        <v>387</v>
      </c>
      <c r="E108" s="172" t="s">
        <v>388</v>
      </c>
      <c r="F108" s="172" t="s">
        <v>391</v>
      </c>
      <c r="G108" s="195" t="s">
        <v>392</v>
      </c>
      <c r="H108" s="225" t="s">
        <v>387</v>
      </c>
      <c r="I108" s="172" t="s">
        <v>388</v>
      </c>
      <c r="J108" s="172" t="s">
        <v>391</v>
      </c>
      <c r="K108" s="195" t="s">
        <v>392</v>
      </c>
      <c r="L108" s="225" t="s">
        <v>387</v>
      </c>
      <c r="M108" s="172" t="s">
        <v>388</v>
      </c>
      <c r="N108" s="172" t="s">
        <v>391</v>
      </c>
      <c r="O108" s="195" t="s">
        <v>392</v>
      </c>
      <c r="P108" s="225" t="s">
        <v>387</v>
      </c>
      <c r="Q108" s="172" t="s">
        <v>388</v>
      </c>
      <c r="R108" s="172" t="s">
        <v>391</v>
      </c>
      <c r="S108" s="195" t="s">
        <v>392</v>
      </c>
    </row>
    <row r="109" spans="2:19" ht="27.75" customHeight="1" outlineLevel="1">
      <c r="B109" s="684"/>
      <c r="C109" s="684"/>
      <c r="D109" s="221"/>
      <c r="E109" s="190"/>
      <c r="F109" s="206"/>
      <c r="G109" s="215"/>
      <c r="H109" s="223"/>
      <c r="I109" s="192"/>
      <c r="J109" s="208"/>
      <c r="K109" s="218"/>
      <c r="L109" s="223"/>
      <c r="M109" s="192"/>
      <c r="N109" s="208"/>
      <c r="O109" s="218"/>
      <c r="P109" s="223"/>
      <c r="Q109" s="192"/>
      <c r="R109" s="208"/>
      <c r="S109" s="218"/>
    </row>
    <row r="110" spans="2:19" ht="27.75" customHeight="1" outlineLevel="1">
      <c r="B110" s="684"/>
      <c r="C110" s="684"/>
      <c r="D110" s="225" t="s">
        <v>387</v>
      </c>
      <c r="E110" s="172" t="s">
        <v>388</v>
      </c>
      <c r="F110" s="172" t="s">
        <v>391</v>
      </c>
      <c r="G110" s="195" t="s">
        <v>392</v>
      </c>
      <c r="H110" s="225" t="s">
        <v>387</v>
      </c>
      <c r="I110" s="172" t="s">
        <v>388</v>
      </c>
      <c r="J110" s="172" t="s">
        <v>391</v>
      </c>
      <c r="K110" s="195" t="s">
        <v>392</v>
      </c>
      <c r="L110" s="225" t="s">
        <v>387</v>
      </c>
      <c r="M110" s="172" t="s">
        <v>388</v>
      </c>
      <c r="N110" s="172" t="s">
        <v>391</v>
      </c>
      <c r="O110" s="195" t="s">
        <v>392</v>
      </c>
      <c r="P110" s="225" t="s">
        <v>387</v>
      </c>
      <c r="Q110" s="172" t="s">
        <v>388</v>
      </c>
      <c r="R110" s="172" t="s">
        <v>391</v>
      </c>
      <c r="S110" s="195" t="s">
        <v>392</v>
      </c>
    </row>
    <row r="111" spans="2:19" ht="27.75" customHeight="1" outlineLevel="1">
      <c r="B111" s="685"/>
      <c r="C111" s="685"/>
      <c r="D111" s="221"/>
      <c r="E111" s="190"/>
      <c r="F111" s="206"/>
      <c r="G111" s="215"/>
      <c r="H111" s="223"/>
      <c r="I111" s="192"/>
      <c r="J111" s="208"/>
      <c r="K111" s="218"/>
      <c r="L111" s="223"/>
      <c r="M111" s="192"/>
      <c r="N111" s="208"/>
      <c r="O111" s="218"/>
      <c r="P111" s="223"/>
      <c r="Q111" s="192"/>
      <c r="R111" s="208"/>
      <c r="S111" s="218"/>
    </row>
    <row r="112" spans="2:19" ht="26.25" customHeight="1">
      <c r="B112" s="700" t="s">
        <v>393</v>
      </c>
      <c r="C112" s="703" t="s">
        <v>394</v>
      </c>
      <c r="D112" s="226" t="s">
        <v>395</v>
      </c>
      <c r="E112" s="226" t="s">
        <v>396</v>
      </c>
      <c r="F112" s="226" t="s">
        <v>318</v>
      </c>
      <c r="G112" s="227" t="s">
        <v>397</v>
      </c>
      <c r="H112" s="228" t="s">
        <v>395</v>
      </c>
      <c r="I112" s="226" t="s">
        <v>396</v>
      </c>
      <c r="J112" s="226" t="s">
        <v>318</v>
      </c>
      <c r="K112" s="227" t="s">
        <v>397</v>
      </c>
      <c r="L112" s="226" t="s">
        <v>395</v>
      </c>
      <c r="M112" s="226" t="s">
        <v>396</v>
      </c>
      <c r="N112" s="226" t="s">
        <v>318</v>
      </c>
      <c r="O112" s="227" t="s">
        <v>397</v>
      </c>
      <c r="P112" s="226" t="s">
        <v>395</v>
      </c>
      <c r="Q112" s="226" t="s">
        <v>396</v>
      </c>
      <c r="R112" s="226" t="s">
        <v>318</v>
      </c>
      <c r="S112" s="227" t="s">
        <v>397</v>
      </c>
    </row>
    <row r="113" spans="2:19" ht="32.25" customHeight="1">
      <c r="B113" s="701"/>
      <c r="C113" s="704"/>
      <c r="D113" s="189">
        <v>0</v>
      </c>
      <c r="E113" s="189" t="s">
        <v>460</v>
      </c>
      <c r="F113" s="189" t="s">
        <v>445</v>
      </c>
      <c r="G113" s="189" t="s">
        <v>557</v>
      </c>
      <c r="H113" s="211">
        <v>100</v>
      </c>
      <c r="I113" s="191" t="s">
        <v>460</v>
      </c>
      <c r="J113" s="191" t="s">
        <v>445</v>
      </c>
      <c r="K113" s="212" t="s">
        <v>557</v>
      </c>
      <c r="L113" s="191"/>
      <c r="M113" s="191"/>
      <c r="N113" s="191"/>
      <c r="O113" s="212"/>
      <c r="P113" s="191"/>
      <c r="Q113" s="191"/>
      <c r="R113" s="191"/>
      <c r="S113" s="212"/>
    </row>
    <row r="114" spans="2:19" ht="32.25" customHeight="1">
      <c r="B114" s="701"/>
      <c r="C114" s="700" t="s">
        <v>398</v>
      </c>
      <c r="D114" s="172" t="s">
        <v>399</v>
      </c>
      <c r="E114" s="661" t="s">
        <v>400</v>
      </c>
      <c r="F114" s="662"/>
      <c r="G114" s="173" t="s">
        <v>401</v>
      </c>
      <c r="H114" s="172" t="s">
        <v>399</v>
      </c>
      <c r="I114" s="661" t="s">
        <v>400</v>
      </c>
      <c r="J114" s="662"/>
      <c r="K114" s="173" t="s">
        <v>401</v>
      </c>
      <c r="L114" s="172" t="s">
        <v>399</v>
      </c>
      <c r="M114" s="661" t="s">
        <v>400</v>
      </c>
      <c r="N114" s="662"/>
      <c r="O114" s="173" t="s">
        <v>401</v>
      </c>
      <c r="P114" s="172" t="s">
        <v>399</v>
      </c>
      <c r="Q114" s="172" t="s">
        <v>400</v>
      </c>
      <c r="R114" s="661" t="s">
        <v>400</v>
      </c>
      <c r="S114" s="662"/>
    </row>
    <row r="115" spans="2:19" ht="23.25" customHeight="1">
      <c r="B115" s="701"/>
      <c r="C115" s="701"/>
      <c r="D115" s="229">
        <v>0</v>
      </c>
      <c r="E115" s="688" t="s">
        <v>445</v>
      </c>
      <c r="F115" s="689"/>
      <c r="G115" s="176"/>
      <c r="H115" s="230">
        <v>350</v>
      </c>
      <c r="I115" s="659" t="s">
        <v>445</v>
      </c>
      <c r="J115" s="660"/>
      <c r="K115" s="201"/>
      <c r="L115" s="230"/>
      <c r="M115" s="659"/>
      <c r="N115" s="660"/>
      <c r="O115" s="179"/>
      <c r="P115" s="230"/>
      <c r="Q115" s="177"/>
      <c r="R115" s="659"/>
      <c r="S115" s="660"/>
    </row>
    <row r="116" spans="2:19" ht="23.25" customHeight="1" outlineLevel="1">
      <c r="B116" s="701"/>
      <c r="C116" s="701"/>
      <c r="D116" s="172" t="s">
        <v>399</v>
      </c>
      <c r="E116" s="661" t="s">
        <v>400</v>
      </c>
      <c r="F116" s="662"/>
      <c r="G116" s="173" t="s">
        <v>401</v>
      </c>
      <c r="H116" s="172" t="s">
        <v>399</v>
      </c>
      <c r="I116" s="661" t="s">
        <v>400</v>
      </c>
      <c r="J116" s="662"/>
      <c r="K116" s="173" t="s">
        <v>401</v>
      </c>
      <c r="L116" s="172" t="s">
        <v>399</v>
      </c>
      <c r="M116" s="661" t="s">
        <v>400</v>
      </c>
      <c r="N116" s="662"/>
      <c r="O116" s="173" t="s">
        <v>401</v>
      </c>
      <c r="P116" s="172" t="s">
        <v>399</v>
      </c>
      <c r="Q116" s="172" t="s">
        <v>400</v>
      </c>
      <c r="R116" s="661" t="s">
        <v>400</v>
      </c>
      <c r="S116" s="662"/>
    </row>
    <row r="117" spans="2:19" ht="23.25" customHeight="1" outlineLevel="1">
      <c r="B117" s="701"/>
      <c r="C117" s="701"/>
      <c r="D117" s="229"/>
      <c r="E117" s="688"/>
      <c r="F117" s="689"/>
      <c r="G117" s="176"/>
      <c r="H117" s="230"/>
      <c r="I117" s="659"/>
      <c r="J117" s="660"/>
      <c r="K117" s="179"/>
      <c r="L117" s="230"/>
      <c r="M117" s="659"/>
      <c r="N117" s="660"/>
      <c r="O117" s="179"/>
      <c r="P117" s="230"/>
      <c r="Q117" s="177"/>
      <c r="R117" s="659"/>
      <c r="S117" s="660"/>
    </row>
    <row r="118" spans="2:19" ht="23.25" customHeight="1" outlineLevel="1">
      <c r="B118" s="701"/>
      <c r="C118" s="701"/>
      <c r="D118" s="172" t="s">
        <v>399</v>
      </c>
      <c r="E118" s="661" t="s">
        <v>400</v>
      </c>
      <c r="F118" s="662"/>
      <c r="G118" s="173" t="s">
        <v>401</v>
      </c>
      <c r="H118" s="172" t="s">
        <v>399</v>
      </c>
      <c r="I118" s="661" t="s">
        <v>400</v>
      </c>
      <c r="J118" s="662"/>
      <c r="K118" s="173" t="s">
        <v>401</v>
      </c>
      <c r="L118" s="172" t="s">
        <v>399</v>
      </c>
      <c r="M118" s="661" t="s">
        <v>400</v>
      </c>
      <c r="N118" s="662"/>
      <c r="O118" s="173" t="s">
        <v>401</v>
      </c>
      <c r="P118" s="172" t="s">
        <v>399</v>
      </c>
      <c r="Q118" s="172" t="s">
        <v>400</v>
      </c>
      <c r="R118" s="661" t="s">
        <v>400</v>
      </c>
      <c r="S118" s="662"/>
    </row>
    <row r="119" spans="2:19" ht="23.25" customHeight="1" outlineLevel="1">
      <c r="B119" s="701"/>
      <c r="C119" s="701"/>
      <c r="D119" s="229"/>
      <c r="E119" s="688"/>
      <c r="F119" s="689"/>
      <c r="G119" s="176"/>
      <c r="H119" s="230"/>
      <c r="I119" s="659"/>
      <c r="J119" s="660"/>
      <c r="K119" s="179"/>
      <c r="L119" s="230"/>
      <c r="M119" s="659"/>
      <c r="N119" s="660"/>
      <c r="O119" s="179"/>
      <c r="P119" s="230"/>
      <c r="Q119" s="177"/>
      <c r="R119" s="659"/>
      <c r="S119" s="660"/>
    </row>
    <row r="120" spans="2:19" ht="23.25" customHeight="1" outlineLevel="1">
      <c r="B120" s="701"/>
      <c r="C120" s="701"/>
      <c r="D120" s="172" t="s">
        <v>399</v>
      </c>
      <c r="E120" s="661" t="s">
        <v>400</v>
      </c>
      <c r="F120" s="662"/>
      <c r="G120" s="173" t="s">
        <v>401</v>
      </c>
      <c r="H120" s="172" t="s">
        <v>399</v>
      </c>
      <c r="I120" s="661" t="s">
        <v>400</v>
      </c>
      <c r="J120" s="662"/>
      <c r="K120" s="173" t="s">
        <v>401</v>
      </c>
      <c r="L120" s="172" t="s">
        <v>399</v>
      </c>
      <c r="M120" s="661" t="s">
        <v>400</v>
      </c>
      <c r="N120" s="662"/>
      <c r="O120" s="173" t="s">
        <v>401</v>
      </c>
      <c r="P120" s="172" t="s">
        <v>399</v>
      </c>
      <c r="Q120" s="172" t="s">
        <v>400</v>
      </c>
      <c r="R120" s="661" t="s">
        <v>400</v>
      </c>
      <c r="S120" s="662"/>
    </row>
    <row r="121" spans="2:19" ht="23.25" customHeight="1" outlineLevel="1">
      <c r="B121" s="702"/>
      <c r="C121" s="702"/>
      <c r="D121" s="229"/>
      <c r="E121" s="688"/>
      <c r="F121" s="689"/>
      <c r="G121" s="176"/>
      <c r="H121" s="230"/>
      <c r="I121" s="659"/>
      <c r="J121" s="660"/>
      <c r="K121" s="179"/>
      <c r="L121" s="230"/>
      <c r="M121" s="659"/>
      <c r="N121" s="660"/>
      <c r="O121" s="179"/>
      <c r="P121" s="230"/>
      <c r="Q121" s="177"/>
      <c r="R121" s="659"/>
      <c r="S121" s="660"/>
    </row>
    <row r="122" spans="2:3" ht="15" thickBot="1">
      <c r="B122" s="161"/>
      <c r="C122" s="161"/>
    </row>
    <row r="123" spans="2:19" ht="15" thickBot="1">
      <c r="B123" s="161"/>
      <c r="C123" s="161"/>
      <c r="D123" s="705" t="s">
        <v>319</v>
      </c>
      <c r="E123" s="706"/>
      <c r="F123" s="706"/>
      <c r="G123" s="707"/>
      <c r="H123" s="705" t="s">
        <v>320</v>
      </c>
      <c r="I123" s="706"/>
      <c r="J123" s="706"/>
      <c r="K123" s="707"/>
      <c r="L123" s="706" t="s">
        <v>321</v>
      </c>
      <c r="M123" s="706"/>
      <c r="N123" s="706"/>
      <c r="O123" s="706"/>
      <c r="P123" s="705" t="s">
        <v>322</v>
      </c>
      <c r="Q123" s="706"/>
      <c r="R123" s="706"/>
      <c r="S123" s="707"/>
    </row>
    <row r="124" spans="2:19" ht="14.25">
      <c r="B124" s="698" t="s">
        <v>402</v>
      </c>
      <c r="C124" s="698" t="s">
        <v>403</v>
      </c>
      <c r="D124" s="665" t="s">
        <v>404</v>
      </c>
      <c r="E124" s="690"/>
      <c r="F124" s="690"/>
      <c r="G124" s="666"/>
      <c r="H124" s="665" t="s">
        <v>404</v>
      </c>
      <c r="I124" s="690"/>
      <c r="J124" s="690"/>
      <c r="K124" s="666"/>
      <c r="L124" s="665" t="s">
        <v>404</v>
      </c>
      <c r="M124" s="690"/>
      <c r="N124" s="690"/>
      <c r="O124" s="666"/>
      <c r="P124" s="665" t="s">
        <v>404</v>
      </c>
      <c r="Q124" s="690"/>
      <c r="R124" s="690"/>
      <c r="S124" s="666"/>
    </row>
    <row r="125" spans="2:19" ht="45" customHeight="1">
      <c r="B125" s="699"/>
      <c r="C125" s="699"/>
      <c r="D125" s="691"/>
      <c r="E125" s="692"/>
      <c r="F125" s="692"/>
      <c r="G125" s="693"/>
      <c r="H125" s="694"/>
      <c r="I125" s="695"/>
      <c r="J125" s="695"/>
      <c r="K125" s="696"/>
      <c r="L125" s="694"/>
      <c r="M125" s="695"/>
      <c r="N125" s="695"/>
      <c r="O125" s="696"/>
      <c r="P125" s="694"/>
      <c r="Q125" s="695"/>
      <c r="R125" s="695"/>
      <c r="S125" s="696"/>
    </row>
    <row r="126" spans="2:19" ht="32.25" customHeight="1">
      <c r="B126" s="686" t="s">
        <v>405</v>
      </c>
      <c r="C126" s="686" t="s">
        <v>406</v>
      </c>
      <c r="D126" s="226" t="s">
        <v>407</v>
      </c>
      <c r="E126" s="194" t="s">
        <v>318</v>
      </c>
      <c r="F126" s="172" t="s">
        <v>340</v>
      </c>
      <c r="G126" s="173" t="s">
        <v>357</v>
      </c>
      <c r="H126" s="226" t="s">
        <v>407</v>
      </c>
      <c r="I126" s="240" t="s">
        <v>318</v>
      </c>
      <c r="J126" s="172" t="s">
        <v>340</v>
      </c>
      <c r="K126" s="173" t="s">
        <v>357</v>
      </c>
      <c r="L126" s="226" t="s">
        <v>407</v>
      </c>
      <c r="M126" s="240" t="s">
        <v>318</v>
      </c>
      <c r="N126" s="172" t="s">
        <v>340</v>
      </c>
      <c r="O126" s="173" t="s">
        <v>357</v>
      </c>
      <c r="P126" s="226" t="s">
        <v>407</v>
      </c>
      <c r="Q126" s="240" t="s">
        <v>318</v>
      </c>
      <c r="R126" s="172" t="s">
        <v>340</v>
      </c>
      <c r="S126" s="173" t="s">
        <v>357</v>
      </c>
    </row>
    <row r="127" spans="2:19" ht="23.25" customHeight="1">
      <c r="B127" s="697"/>
      <c r="C127" s="687"/>
      <c r="D127" s="189"/>
      <c r="E127" s="231"/>
      <c r="F127" s="175"/>
      <c r="G127" s="210"/>
      <c r="H127" s="191"/>
      <c r="I127" s="243"/>
      <c r="J127" s="191"/>
      <c r="K127" s="241"/>
      <c r="L127" s="191"/>
      <c r="M127" s="243"/>
      <c r="N127" s="191"/>
      <c r="O127" s="241"/>
      <c r="P127" s="191"/>
      <c r="Q127" s="243"/>
      <c r="R127" s="191"/>
      <c r="S127" s="241"/>
    </row>
    <row r="128" spans="2:19" ht="29.25" customHeight="1">
      <c r="B128" s="697"/>
      <c r="C128" s="686" t="s">
        <v>408</v>
      </c>
      <c r="D128" s="172" t="s">
        <v>409</v>
      </c>
      <c r="E128" s="661" t="s">
        <v>410</v>
      </c>
      <c r="F128" s="662"/>
      <c r="G128" s="173" t="s">
        <v>411</v>
      </c>
      <c r="H128" s="172" t="s">
        <v>409</v>
      </c>
      <c r="I128" s="661" t="s">
        <v>410</v>
      </c>
      <c r="J128" s="662"/>
      <c r="K128" s="173" t="s">
        <v>411</v>
      </c>
      <c r="L128" s="172" t="s">
        <v>409</v>
      </c>
      <c r="M128" s="661" t="s">
        <v>410</v>
      </c>
      <c r="N128" s="662"/>
      <c r="O128" s="173" t="s">
        <v>411</v>
      </c>
      <c r="P128" s="172" t="s">
        <v>409</v>
      </c>
      <c r="Q128" s="661" t="s">
        <v>410</v>
      </c>
      <c r="R128" s="662"/>
      <c r="S128" s="173" t="s">
        <v>411</v>
      </c>
    </row>
    <row r="129" spans="2:19" ht="39" customHeight="1">
      <c r="B129" s="687"/>
      <c r="C129" s="687"/>
      <c r="D129" s="229"/>
      <c r="E129" s="688"/>
      <c r="F129" s="689"/>
      <c r="G129" s="176"/>
      <c r="H129" s="230"/>
      <c r="I129" s="659"/>
      <c r="J129" s="660"/>
      <c r="K129" s="179"/>
      <c r="L129" s="230"/>
      <c r="M129" s="659"/>
      <c r="N129" s="660"/>
      <c r="O129" s="179"/>
      <c r="P129" s="230"/>
      <c r="Q129" s="659"/>
      <c r="R129" s="660"/>
      <c r="S129" s="179"/>
    </row>
    <row r="133" ht="14.25" hidden="1"/>
    <row r="134" ht="14.25" hidden="1"/>
    <row r="135" ht="14.25" hidden="1">
      <c r="D135" s="141" t="s">
        <v>412</v>
      </c>
    </row>
    <row r="136" spans="4:9" ht="14.25" hidden="1">
      <c r="D136" s="141" t="s">
        <v>413</v>
      </c>
      <c r="E136" s="141" t="s">
        <v>414</v>
      </c>
      <c r="F136" s="141" t="s">
        <v>415</v>
      </c>
      <c r="H136" s="141" t="s">
        <v>416</v>
      </c>
      <c r="I136" s="141" t="s">
        <v>417</v>
      </c>
    </row>
    <row r="137" spans="4:9" ht="14.25" hidden="1">
      <c r="D137" s="141" t="s">
        <v>418</v>
      </c>
      <c r="E137" s="141" t="s">
        <v>419</v>
      </c>
      <c r="F137" s="141" t="s">
        <v>420</v>
      </c>
      <c r="H137" s="141" t="s">
        <v>421</v>
      </c>
      <c r="I137" s="141" t="s">
        <v>422</v>
      </c>
    </row>
    <row r="138" spans="4:9" ht="14.25" hidden="1">
      <c r="D138" s="141" t="s">
        <v>423</v>
      </c>
      <c r="E138" s="141" t="s">
        <v>424</v>
      </c>
      <c r="F138" s="141" t="s">
        <v>425</v>
      </c>
      <c r="H138" s="141" t="s">
        <v>426</v>
      </c>
      <c r="I138" s="141" t="s">
        <v>427</v>
      </c>
    </row>
    <row r="139" spans="4:11" ht="14.25" hidden="1">
      <c r="D139" s="141" t="s">
        <v>428</v>
      </c>
      <c r="F139" s="141" t="s">
        <v>429</v>
      </c>
      <c r="G139" s="141" t="s">
        <v>430</v>
      </c>
      <c r="H139" s="141" t="s">
        <v>431</v>
      </c>
      <c r="I139" s="141" t="s">
        <v>432</v>
      </c>
      <c r="K139" s="141" t="s">
        <v>433</v>
      </c>
    </row>
    <row r="140" spans="4:12" ht="14.25" hidden="1">
      <c r="D140" s="141" t="s">
        <v>434</v>
      </c>
      <c r="F140" s="141" t="s">
        <v>435</v>
      </c>
      <c r="G140" s="141" t="s">
        <v>436</v>
      </c>
      <c r="H140" s="141" t="s">
        <v>437</v>
      </c>
      <c r="I140" s="141" t="s">
        <v>438</v>
      </c>
      <c r="K140" s="141" t="s">
        <v>439</v>
      </c>
      <c r="L140" s="141" t="s">
        <v>440</v>
      </c>
    </row>
    <row r="141" spans="4:12" ht="14.25" hidden="1">
      <c r="D141" s="141" t="s">
        <v>441</v>
      </c>
      <c r="E141" s="232" t="s">
        <v>442</v>
      </c>
      <c r="G141" s="141" t="s">
        <v>443</v>
      </c>
      <c r="H141" s="141" t="s">
        <v>444</v>
      </c>
      <c r="K141" s="141" t="s">
        <v>445</v>
      </c>
      <c r="L141" s="141" t="s">
        <v>446</v>
      </c>
    </row>
    <row r="142" spans="4:12" ht="14.25" hidden="1">
      <c r="D142" s="141" t="s">
        <v>447</v>
      </c>
      <c r="E142" s="233" t="s">
        <v>448</v>
      </c>
      <c r="K142" s="141" t="s">
        <v>449</v>
      </c>
      <c r="L142" s="141" t="s">
        <v>450</v>
      </c>
    </row>
    <row r="143" spans="5:12" ht="14.25" hidden="1">
      <c r="E143" s="234" t="s">
        <v>451</v>
      </c>
      <c r="H143" s="141" t="s">
        <v>452</v>
      </c>
      <c r="K143" s="141" t="s">
        <v>453</v>
      </c>
      <c r="L143" s="141" t="s">
        <v>454</v>
      </c>
    </row>
    <row r="144" spans="8:12" ht="14.25" hidden="1">
      <c r="H144" s="141" t="s">
        <v>455</v>
      </c>
      <c r="K144" s="141" t="s">
        <v>456</v>
      </c>
      <c r="L144" s="141" t="s">
        <v>457</v>
      </c>
    </row>
    <row r="145" spans="8:12" ht="14.25" hidden="1">
      <c r="H145" s="141" t="s">
        <v>458</v>
      </c>
      <c r="K145" s="141" t="s">
        <v>459</v>
      </c>
      <c r="L145" s="141" t="s">
        <v>460</v>
      </c>
    </row>
    <row r="146" spans="2:12" ht="14.25" hidden="1">
      <c r="B146" s="141" t="s">
        <v>461</v>
      </c>
      <c r="C146" s="141" t="s">
        <v>462</v>
      </c>
      <c r="D146" s="141" t="s">
        <v>461</v>
      </c>
      <c r="G146" s="141" t="s">
        <v>463</v>
      </c>
      <c r="H146" s="141" t="s">
        <v>464</v>
      </c>
      <c r="J146" s="141" t="s">
        <v>284</v>
      </c>
      <c r="K146" s="141" t="s">
        <v>465</v>
      </c>
      <c r="L146" s="141" t="s">
        <v>466</v>
      </c>
    </row>
    <row r="147" spans="2:11" ht="14.25" hidden="1">
      <c r="B147" s="141">
        <v>1</v>
      </c>
      <c r="C147" s="141" t="s">
        <v>467</v>
      </c>
      <c r="D147" s="141" t="s">
        <v>468</v>
      </c>
      <c r="E147" s="141" t="s">
        <v>357</v>
      </c>
      <c r="F147" s="141" t="s">
        <v>11</v>
      </c>
      <c r="G147" s="141" t="s">
        <v>469</v>
      </c>
      <c r="H147" s="141" t="s">
        <v>470</v>
      </c>
      <c r="J147" s="141" t="s">
        <v>445</v>
      </c>
      <c r="K147" s="141" t="s">
        <v>471</v>
      </c>
    </row>
    <row r="148" spans="2:11" ht="14.25" hidden="1">
      <c r="B148" s="141">
        <v>2</v>
      </c>
      <c r="C148" s="141" t="s">
        <v>472</v>
      </c>
      <c r="D148" s="141" t="s">
        <v>473</v>
      </c>
      <c r="E148" s="141" t="s">
        <v>340</v>
      </c>
      <c r="F148" s="141" t="s">
        <v>18</v>
      </c>
      <c r="G148" s="141" t="s">
        <v>474</v>
      </c>
      <c r="J148" s="141" t="s">
        <v>475</v>
      </c>
      <c r="K148" s="141" t="s">
        <v>476</v>
      </c>
    </row>
    <row r="149" spans="2:11" ht="14.25" hidden="1">
      <c r="B149" s="141">
        <v>3</v>
      </c>
      <c r="C149" s="141" t="s">
        <v>477</v>
      </c>
      <c r="D149" s="141" t="s">
        <v>478</v>
      </c>
      <c r="E149" s="141" t="s">
        <v>318</v>
      </c>
      <c r="G149" s="141" t="s">
        <v>479</v>
      </c>
      <c r="J149" s="141" t="s">
        <v>480</v>
      </c>
      <c r="K149" s="141" t="s">
        <v>481</v>
      </c>
    </row>
    <row r="150" spans="2:11" ht="14.25" hidden="1">
      <c r="B150" s="141">
        <v>4</v>
      </c>
      <c r="C150" s="141" t="s">
        <v>470</v>
      </c>
      <c r="H150" s="141" t="s">
        <v>482</v>
      </c>
      <c r="I150" s="141" t="s">
        <v>483</v>
      </c>
      <c r="J150" s="141" t="s">
        <v>484</v>
      </c>
      <c r="K150" s="141" t="s">
        <v>485</v>
      </c>
    </row>
    <row r="151" spans="4:11" ht="14.25" hidden="1">
      <c r="D151" s="141" t="s">
        <v>479</v>
      </c>
      <c r="H151" s="141" t="s">
        <v>486</v>
      </c>
      <c r="I151" s="141" t="s">
        <v>487</v>
      </c>
      <c r="J151" s="141" t="s">
        <v>488</v>
      </c>
      <c r="K151" s="141" t="s">
        <v>489</v>
      </c>
    </row>
    <row r="152" spans="4:11" ht="14.25" hidden="1">
      <c r="D152" s="141" t="s">
        <v>490</v>
      </c>
      <c r="H152" s="141" t="s">
        <v>491</v>
      </c>
      <c r="I152" s="141" t="s">
        <v>492</v>
      </c>
      <c r="J152" s="141" t="s">
        <v>493</v>
      </c>
      <c r="K152" s="141" t="s">
        <v>494</v>
      </c>
    </row>
    <row r="153" spans="4:11" ht="14.25" hidden="1">
      <c r="D153" s="141" t="s">
        <v>495</v>
      </c>
      <c r="H153" s="141" t="s">
        <v>496</v>
      </c>
      <c r="J153" s="141" t="s">
        <v>497</v>
      </c>
      <c r="K153" s="141" t="s">
        <v>498</v>
      </c>
    </row>
    <row r="154" spans="8:10" ht="14.25" hidden="1">
      <c r="H154" s="141" t="s">
        <v>499</v>
      </c>
      <c r="J154" s="141" t="s">
        <v>500</v>
      </c>
    </row>
    <row r="155" spans="4:11" ht="57.75" hidden="1">
      <c r="D155" s="235" t="s">
        <v>501</v>
      </c>
      <c r="E155" s="141" t="s">
        <v>502</v>
      </c>
      <c r="F155" s="141" t="s">
        <v>503</v>
      </c>
      <c r="G155" s="141" t="s">
        <v>504</v>
      </c>
      <c r="H155" s="141" t="s">
        <v>505</v>
      </c>
      <c r="I155" s="141" t="s">
        <v>506</v>
      </c>
      <c r="J155" s="141" t="s">
        <v>507</v>
      </c>
      <c r="K155" s="141" t="s">
        <v>508</v>
      </c>
    </row>
    <row r="156" spans="2:11" ht="72" hidden="1">
      <c r="B156" s="141" t="s">
        <v>611</v>
      </c>
      <c r="C156" s="141" t="s">
        <v>610</v>
      </c>
      <c r="D156" s="235" t="s">
        <v>509</v>
      </c>
      <c r="E156" s="141" t="s">
        <v>510</v>
      </c>
      <c r="F156" s="141" t="s">
        <v>511</v>
      </c>
      <c r="G156" s="141" t="s">
        <v>512</v>
      </c>
      <c r="H156" s="141" t="s">
        <v>513</v>
      </c>
      <c r="I156" s="141" t="s">
        <v>514</v>
      </c>
      <c r="J156" s="141" t="s">
        <v>515</v>
      </c>
      <c r="K156" s="141" t="s">
        <v>516</v>
      </c>
    </row>
    <row r="157" spans="2:11" ht="43.5" hidden="1">
      <c r="B157" s="141" t="s">
        <v>612</v>
      </c>
      <c r="C157" s="141" t="s">
        <v>609</v>
      </c>
      <c r="D157" s="235" t="s">
        <v>517</v>
      </c>
      <c r="E157" s="141" t="s">
        <v>518</v>
      </c>
      <c r="F157" s="141" t="s">
        <v>519</v>
      </c>
      <c r="G157" s="141" t="s">
        <v>520</v>
      </c>
      <c r="H157" s="141" t="s">
        <v>521</v>
      </c>
      <c r="I157" s="141" t="s">
        <v>522</v>
      </c>
      <c r="J157" s="141" t="s">
        <v>523</v>
      </c>
      <c r="K157" s="141" t="s">
        <v>524</v>
      </c>
    </row>
    <row r="158" spans="2:11" ht="14.25" hidden="1">
      <c r="B158" s="141" t="s">
        <v>613</v>
      </c>
      <c r="C158" s="141" t="s">
        <v>608</v>
      </c>
      <c r="F158" s="141" t="s">
        <v>525</v>
      </c>
      <c r="G158" s="141" t="s">
        <v>526</v>
      </c>
      <c r="H158" s="141" t="s">
        <v>527</v>
      </c>
      <c r="I158" s="141" t="s">
        <v>528</v>
      </c>
      <c r="J158" s="141" t="s">
        <v>529</v>
      </c>
      <c r="K158" s="141" t="s">
        <v>530</v>
      </c>
    </row>
    <row r="159" spans="2:11" ht="14.25" hidden="1">
      <c r="B159" s="141" t="s">
        <v>614</v>
      </c>
      <c r="G159" s="141" t="s">
        <v>531</v>
      </c>
      <c r="H159" s="141" t="s">
        <v>532</v>
      </c>
      <c r="I159" s="141" t="s">
        <v>533</v>
      </c>
      <c r="J159" s="141" t="s">
        <v>534</v>
      </c>
      <c r="K159" s="141" t="s">
        <v>535</v>
      </c>
    </row>
    <row r="160" spans="3:10" ht="14.25" hidden="1">
      <c r="C160" s="141" t="s">
        <v>536</v>
      </c>
      <c r="J160" s="141" t="s">
        <v>537</v>
      </c>
    </row>
    <row r="161" spans="3:10" ht="14.25" hidden="1">
      <c r="C161" s="141" t="s">
        <v>538</v>
      </c>
      <c r="I161" s="141" t="s">
        <v>539</v>
      </c>
      <c r="J161" s="141" t="s">
        <v>540</v>
      </c>
    </row>
    <row r="162" spans="2:10" ht="14.25" hidden="1">
      <c r="B162" s="244" t="s">
        <v>615</v>
      </c>
      <c r="C162" s="141" t="s">
        <v>541</v>
      </c>
      <c r="I162" s="141" t="s">
        <v>542</v>
      </c>
      <c r="J162" s="141" t="s">
        <v>543</v>
      </c>
    </row>
    <row r="163" spans="2:10" ht="14.25" hidden="1">
      <c r="B163" s="244" t="s">
        <v>29</v>
      </c>
      <c r="C163" s="141" t="s">
        <v>544</v>
      </c>
      <c r="D163" s="141" t="s">
        <v>545</v>
      </c>
      <c r="E163" s="141" t="s">
        <v>546</v>
      </c>
      <c r="I163" s="141" t="s">
        <v>547</v>
      </c>
      <c r="J163" s="141" t="s">
        <v>284</v>
      </c>
    </row>
    <row r="164" spans="2:9" ht="14.25" hidden="1">
      <c r="B164" s="244" t="s">
        <v>16</v>
      </c>
      <c r="D164" s="141" t="s">
        <v>548</v>
      </c>
      <c r="E164" s="141" t="s">
        <v>549</v>
      </c>
      <c r="H164" s="141" t="s">
        <v>421</v>
      </c>
      <c r="I164" s="141" t="s">
        <v>550</v>
      </c>
    </row>
    <row r="165" spans="2:10" ht="14.25" hidden="1">
      <c r="B165" s="244" t="s">
        <v>34</v>
      </c>
      <c r="D165" s="141" t="s">
        <v>551</v>
      </c>
      <c r="E165" s="141" t="s">
        <v>552</v>
      </c>
      <c r="H165" s="141" t="s">
        <v>431</v>
      </c>
      <c r="I165" s="141" t="s">
        <v>553</v>
      </c>
      <c r="J165" s="141" t="s">
        <v>554</v>
      </c>
    </row>
    <row r="166" spans="2:10" ht="14.25" hidden="1">
      <c r="B166" s="244" t="s">
        <v>616</v>
      </c>
      <c r="C166" s="141" t="s">
        <v>555</v>
      </c>
      <c r="D166" s="141" t="s">
        <v>556</v>
      </c>
      <c r="H166" s="141" t="s">
        <v>437</v>
      </c>
      <c r="I166" s="141" t="s">
        <v>557</v>
      </c>
      <c r="J166" s="141" t="s">
        <v>558</v>
      </c>
    </row>
    <row r="167" spans="2:9" ht="14.25" hidden="1">
      <c r="B167" s="244" t="s">
        <v>617</v>
      </c>
      <c r="C167" s="141" t="s">
        <v>559</v>
      </c>
      <c r="H167" s="141" t="s">
        <v>444</v>
      </c>
      <c r="I167" s="141" t="s">
        <v>560</v>
      </c>
    </row>
    <row r="168" spans="2:9" ht="14.25" hidden="1">
      <c r="B168" s="244" t="s">
        <v>618</v>
      </c>
      <c r="C168" s="141" t="s">
        <v>561</v>
      </c>
      <c r="E168" s="141" t="s">
        <v>562</v>
      </c>
      <c r="H168" s="141" t="s">
        <v>563</v>
      </c>
      <c r="I168" s="141" t="s">
        <v>564</v>
      </c>
    </row>
    <row r="169" spans="2:9" ht="14.25" hidden="1">
      <c r="B169" s="244" t="s">
        <v>619</v>
      </c>
      <c r="C169" s="141" t="s">
        <v>565</v>
      </c>
      <c r="E169" s="141" t="s">
        <v>566</v>
      </c>
      <c r="H169" s="141" t="s">
        <v>567</v>
      </c>
      <c r="I169" s="141" t="s">
        <v>568</v>
      </c>
    </row>
    <row r="170" spans="2:9" ht="14.25" hidden="1">
      <c r="B170" s="244" t="s">
        <v>620</v>
      </c>
      <c r="C170" s="141" t="s">
        <v>569</v>
      </c>
      <c r="E170" s="141" t="s">
        <v>570</v>
      </c>
      <c r="H170" s="141" t="s">
        <v>571</v>
      </c>
      <c r="I170" s="141" t="s">
        <v>572</v>
      </c>
    </row>
    <row r="171" spans="2:9" ht="14.25" hidden="1">
      <c r="B171" s="244" t="s">
        <v>621</v>
      </c>
      <c r="C171" s="141" t="s">
        <v>573</v>
      </c>
      <c r="E171" s="141" t="s">
        <v>574</v>
      </c>
      <c r="H171" s="141" t="s">
        <v>575</v>
      </c>
      <c r="I171" s="141" t="s">
        <v>576</v>
      </c>
    </row>
    <row r="172" spans="2:9" ht="14.25" hidden="1">
      <c r="B172" s="244" t="s">
        <v>622</v>
      </c>
      <c r="C172" s="141" t="s">
        <v>577</v>
      </c>
      <c r="E172" s="141" t="s">
        <v>578</v>
      </c>
      <c r="H172" s="141" t="s">
        <v>579</v>
      </c>
      <c r="I172" s="141" t="s">
        <v>580</v>
      </c>
    </row>
    <row r="173" spans="2:9" ht="14.25" hidden="1">
      <c r="B173" s="244" t="s">
        <v>623</v>
      </c>
      <c r="C173" s="141" t="s">
        <v>284</v>
      </c>
      <c r="E173" s="141" t="s">
        <v>581</v>
      </c>
      <c r="H173" s="141" t="s">
        <v>582</v>
      </c>
      <c r="I173" s="141" t="s">
        <v>583</v>
      </c>
    </row>
    <row r="174" spans="2:9" ht="14.25" hidden="1">
      <c r="B174" s="244" t="s">
        <v>624</v>
      </c>
      <c r="E174" s="141" t="s">
        <v>584</v>
      </c>
      <c r="H174" s="141" t="s">
        <v>585</v>
      </c>
      <c r="I174" s="141" t="s">
        <v>586</v>
      </c>
    </row>
    <row r="175" spans="2:9" ht="14.25" hidden="1">
      <c r="B175" s="244" t="s">
        <v>625</v>
      </c>
      <c r="E175" s="141" t="s">
        <v>587</v>
      </c>
      <c r="H175" s="141" t="s">
        <v>588</v>
      </c>
      <c r="I175" s="141" t="s">
        <v>589</v>
      </c>
    </row>
    <row r="176" spans="2:9" ht="14.25" hidden="1">
      <c r="B176" s="244" t="s">
        <v>626</v>
      </c>
      <c r="E176" s="141" t="s">
        <v>590</v>
      </c>
      <c r="H176" s="141" t="s">
        <v>591</v>
      </c>
      <c r="I176" s="141" t="s">
        <v>592</v>
      </c>
    </row>
    <row r="177" spans="2:9" ht="14.25" hidden="1">
      <c r="B177" s="244" t="s">
        <v>627</v>
      </c>
      <c r="H177" s="141" t="s">
        <v>593</v>
      </c>
      <c r="I177" s="141" t="s">
        <v>594</v>
      </c>
    </row>
    <row r="178" spans="2:8" ht="14.25" hidden="1">
      <c r="B178" s="244" t="s">
        <v>628</v>
      </c>
      <c r="H178" s="141" t="s">
        <v>595</v>
      </c>
    </row>
    <row r="179" spans="2:8" ht="14.25" hidden="1">
      <c r="B179" s="244" t="s">
        <v>629</v>
      </c>
      <c r="H179" s="141" t="s">
        <v>596</v>
      </c>
    </row>
    <row r="180" spans="2:8" ht="14.25" hidden="1">
      <c r="B180" s="244" t="s">
        <v>630</v>
      </c>
      <c r="H180" s="141" t="s">
        <v>597</v>
      </c>
    </row>
    <row r="181" spans="2:8" ht="14.25" hidden="1">
      <c r="B181" s="244" t="s">
        <v>631</v>
      </c>
      <c r="H181" s="141" t="s">
        <v>598</v>
      </c>
    </row>
    <row r="182" spans="2:8" ht="14.25" hidden="1">
      <c r="B182" s="244" t="s">
        <v>632</v>
      </c>
      <c r="D182" t="s">
        <v>599</v>
      </c>
      <c r="H182" s="141" t="s">
        <v>600</v>
      </c>
    </row>
    <row r="183" spans="2:8" ht="14.25" hidden="1">
      <c r="B183" s="244" t="s">
        <v>633</v>
      </c>
      <c r="D183" t="s">
        <v>601</v>
      </c>
      <c r="H183" s="141" t="s">
        <v>602</v>
      </c>
    </row>
    <row r="184" spans="2:8" ht="14.25" hidden="1">
      <c r="B184" s="244" t="s">
        <v>634</v>
      </c>
      <c r="D184" t="s">
        <v>603</v>
      </c>
      <c r="H184" s="141" t="s">
        <v>604</v>
      </c>
    </row>
    <row r="185" spans="2:8" ht="14.25" hidden="1">
      <c r="B185" s="244" t="s">
        <v>635</v>
      </c>
      <c r="D185" t="s">
        <v>601</v>
      </c>
      <c r="H185" s="141" t="s">
        <v>605</v>
      </c>
    </row>
    <row r="186" spans="2:4" ht="14.25" hidden="1">
      <c r="B186" s="244" t="s">
        <v>636</v>
      </c>
      <c r="D186" t="s">
        <v>606</v>
      </c>
    </row>
    <row r="187" spans="2:4" ht="14.25" hidden="1">
      <c r="B187" s="244" t="s">
        <v>637</v>
      </c>
      <c r="D187" t="s">
        <v>601</v>
      </c>
    </row>
    <row r="188" ht="14.25" hidden="1">
      <c r="B188" s="244" t="s">
        <v>638</v>
      </c>
    </row>
    <row r="189" ht="14.25" hidden="1">
      <c r="B189" s="244" t="s">
        <v>639</v>
      </c>
    </row>
    <row r="190" ht="14.25" hidden="1">
      <c r="B190" s="244" t="s">
        <v>640</v>
      </c>
    </row>
    <row r="191" ht="14.25" hidden="1">
      <c r="B191" s="244" t="s">
        <v>641</v>
      </c>
    </row>
    <row r="192" ht="14.25" hidden="1">
      <c r="B192" s="244" t="s">
        <v>642</v>
      </c>
    </row>
    <row r="193" ht="14.25" hidden="1">
      <c r="B193" s="244" t="s">
        <v>643</v>
      </c>
    </row>
    <row r="194" ht="14.25" hidden="1">
      <c r="B194" s="244" t="s">
        <v>644</v>
      </c>
    </row>
    <row r="195" ht="14.25" hidden="1">
      <c r="B195" s="244" t="s">
        <v>645</v>
      </c>
    </row>
    <row r="196" ht="14.25" hidden="1">
      <c r="B196" s="244" t="s">
        <v>646</v>
      </c>
    </row>
    <row r="197" ht="14.25" hidden="1">
      <c r="B197" s="244" t="s">
        <v>51</v>
      </c>
    </row>
    <row r="198" ht="14.25" hidden="1">
      <c r="B198" s="244" t="s">
        <v>57</v>
      </c>
    </row>
    <row r="199" ht="14.25" hidden="1">
      <c r="B199" s="244" t="s">
        <v>59</v>
      </c>
    </row>
    <row r="200" ht="14.25" hidden="1">
      <c r="B200" s="244" t="s">
        <v>61</v>
      </c>
    </row>
    <row r="201" ht="14.25" hidden="1">
      <c r="B201" s="244" t="s">
        <v>23</v>
      </c>
    </row>
    <row r="202" ht="14.25" hidden="1">
      <c r="B202" s="244" t="s">
        <v>63</v>
      </c>
    </row>
    <row r="203" ht="14.25" hidden="1">
      <c r="B203" s="244" t="s">
        <v>65</v>
      </c>
    </row>
    <row r="204" ht="14.25" hidden="1">
      <c r="B204" s="244" t="s">
        <v>68</v>
      </c>
    </row>
    <row r="205" ht="14.25" hidden="1">
      <c r="B205" s="244" t="s">
        <v>69</v>
      </c>
    </row>
    <row r="206" ht="14.25" hidden="1">
      <c r="B206" s="244" t="s">
        <v>70</v>
      </c>
    </row>
    <row r="207" ht="14.25" hidden="1">
      <c r="B207" s="244" t="s">
        <v>71</v>
      </c>
    </row>
    <row r="208" ht="14.25" hidden="1">
      <c r="B208" s="244" t="s">
        <v>647</v>
      </c>
    </row>
    <row r="209" ht="14.25" hidden="1">
      <c r="B209" s="244" t="s">
        <v>648</v>
      </c>
    </row>
    <row r="210" ht="14.25" hidden="1">
      <c r="B210" s="244" t="s">
        <v>75</v>
      </c>
    </row>
    <row r="211" ht="14.25" hidden="1">
      <c r="B211" s="244" t="s">
        <v>77</v>
      </c>
    </row>
    <row r="212" ht="14.25" hidden="1">
      <c r="B212" s="244" t="s">
        <v>81</v>
      </c>
    </row>
    <row r="213" ht="14.25" hidden="1">
      <c r="B213" s="244" t="s">
        <v>649</v>
      </c>
    </row>
    <row r="214" ht="14.25" hidden="1">
      <c r="B214" s="244" t="s">
        <v>650</v>
      </c>
    </row>
    <row r="215" ht="14.25" hidden="1">
      <c r="B215" s="244" t="s">
        <v>651</v>
      </c>
    </row>
    <row r="216" ht="14.25" hidden="1">
      <c r="B216" s="244" t="s">
        <v>79</v>
      </c>
    </row>
    <row r="217" ht="14.25" hidden="1">
      <c r="B217" s="244" t="s">
        <v>80</v>
      </c>
    </row>
    <row r="218" ht="14.25" hidden="1">
      <c r="B218" s="244" t="s">
        <v>83</v>
      </c>
    </row>
    <row r="219" ht="14.25" hidden="1">
      <c r="B219" s="244" t="s">
        <v>85</v>
      </c>
    </row>
    <row r="220" ht="14.25" hidden="1">
      <c r="B220" s="244" t="s">
        <v>652</v>
      </c>
    </row>
    <row r="221" ht="14.25" hidden="1">
      <c r="B221" s="244" t="s">
        <v>84</v>
      </c>
    </row>
    <row r="222" ht="14.25" hidden="1">
      <c r="B222" s="244" t="s">
        <v>86</v>
      </c>
    </row>
    <row r="223" ht="14.25" hidden="1">
      <c r="B223" s="244" t="s">
        <v>89</v>
      </c>
    </row>
    <row r="224" ht="14.25" hidden="1">
      <c r="B224" s="244" t="s">
        <v>88</v>
      </c>
    </row>
    <row r="225" ht="14.25" hidden="1">
      <c r="B225" s="244" t="s">
        <v>653</v>
      </c>
    </row>
    <row r="226" ht="14.25" hidden="1">
      <c r="B226" s="244" t="s">
        <v>95</v>
      </c>
    </row>
    <row r="227" ht="14.25" hidden="1">
      <c r="B227" s="244" t="s">
        <v>97</v>
      </c>
    </row>
    <row r="228" ht="14.25" hidden="1">
      <c r="B228" s="244" t="s">
        <v>98</v>
      </c>
    </row>
    <row r="229" ht="14.25" hidden="1">
      <c r="B229" s="244" t="s">
        <v>99</v>
      </c>
    </row>
    <row r="230" ht="14.25" hidden="1">
      <c r="B230" s="244" t="s">
        <v>654</v>
      </c>
    </row>
    <row r="231" ht="14.25" hidden="1">
      <c r="B231" s="244" t="s">
        <v>655</v>
      </c>
    </row>
    <row r="232" ht="14.25" hidden="1">
      <c r="B232" s="244" t="s">
        <v>100</v>
      </c>
    </row>
    <row r="233" ht="14.25" hidden="1">
      <c r="B233" s="244" t="s">
        <v>154</v>
      </c>
    </row>
    <row r="234" ht="14.25" hidden="1">
      <c r="B234" s="244" t="s">
        <v>656</v>
      </c>
    </row>
    <row r="235" ht="28.5" hidden="1">
      <c r="B235" s="244" t="s">
        <v>657</v>
      </c>
    </row>
    <row r="236" ht="14.25" hidden="1">
      <c r="B236" s="244" t="s">
        <v>105</v>
      </c>
    </row>
    <row r="237" ht="14.25" hidden="1">
      <c r="B237" s="244" t="s">
        <v>107</v>
      </c>
    </row>
    <row r="238" ht="14.25" hidden="1">
      <c r="B238" s="244" t="s">
        <v>658</v>
      </c>
    </row>
    <row r="239" ht="14.25" hidden="1">
      <c r="B239" s="244" t="s">
        <v>155</v>
      </c>
    </row>
    <row r="240" ht="14.25" hidden="1">
      <c r="B240" s="244" t="s">
        <v>172</v>
      </c>
    </row>
    <row r="241" ht="14.25" hidden="1">
      <c r="B241" s="244" t="s">
        <v>106</v>
      </c>
    </row>
    <row r="242" ht="14.25" hidden="1">
      <c r="B242" s="244" t="s">
        <v>110</v>
      </c>
    </row>
    <row r="243" ht="14.25" hidden="1">
      <c r="B243" s="244" t="s">
        <v>104</v>
      </c>
    </row>
    <row r="244" ht="14.25" hidden="1">
      <c r="B244" s="244" t="s">
        <v>126</v>
      </c>
    </row>
    <row r="245" ht="14.25" hidden="1">
      <c r="B245" s="244" t="s">
        <v>659</v>
      </c>
    </row>
    <row r="246" ht="14.25" hidden="1">
      <c r="B246" s="244" t="s">
        <v>112</v>
      </c>
    </row>
    <row r="247" ht="14.25" hidden="1">
      <c r="B247" s="244" t="s">
        <v>115</v>
      </c>
    </row>
    <row r="248" ht="14.25" hidden="1">
      <c r="B248" s="244" t="s">
        <v>121</v>
      </c>
    </row>
    <row r="249" ht="14.25" hidden="1">
      <c r="B249" s="244" t="s">
        <v>118</v>
      </c>
    </row>
    <row r="250" ht="28.5" hidden="1">
      <c r="B250" s="244" t="s">
        <v>660</v>
      </c>
    </row>
    <row r="251" ht="14.25" hidden="1">
      <c r="B251" s="244" t="s">
        <v>116</v>
      </c>
    </row>
    <row r="252" ht="14.25" hidden="1">
      <c r="B252" s="244" t="s">
        <v>117</v>
      </c>
    </row>
    <row r="253" ht="14.25" hidden="1">
      <c r="B253" s="244" t="s">
        <v>128</v>
      </c>
    </row>
    <row r="254" ht="14.25" hidden="1">
      <c r="B254" s="244" t="s">
        <v>125</v>
      </c>
    </row>
    <row r="255" ht="14.25" hidden="1">
      <c r="B255" s="244" t="s">
        <v>124</v>
      </c>
    </row>
    <row r="256" ht="14.25" hidden="1">
      <c r="B256" s="244" t="s">
        <v>127</v>
      </c>
    </row>
    <row r="257" ht="14.25" hidden="1">
      <c r="B257" s="244" t="s">
        <v>119</v>
      </c>
    </row>
    <row r="258" ht="14.25" hidden="1">
      <c r="B258" s="244" t="s">
        <v>120</v>
      </c>
    </row>
    <row r="259" ht="14.25" hidden="1">
      <c r="B259" s="244" t="s">
        <v>113</v>
      </c>
    </row>
    <row r="260" ht="14.25" hidden="1">
      <c r="B260" s="244" t="s">
        <v>114</v>
      </c>
    </row>
    <row r="261" ht="14.25" hidden="1">
      <c r="B261" s="244" t="s">
        <v>129</v>
      </c>
    </row>
    <row r="262" ht="14.25" hidden="1">
      <c r="B262" s="244" t="s">
        <v>135</v>
      </c>
    </row>
    <row r="263" ht="14.25" hidden="1">
      <c r="B263" s="244" t="s">
        <v>136</v>
      </c>
    </row>
    <row r="264" ht="14.25" hidden="1">
      <c r="B264" s="244" t="s">
        <v>134</v>
      </c>
    </row>
    <row r="265" ht="14.25" hidden="1">
      <c r="B265" s="244" t="s">
        <v>661</v>
      </c>
    </row>
    <row r="266" ht="14.25" hidden="1">
      <c r="B266" s="244" t="s">
        <v>131</v>
      </c>
    </row>
    <row r="267" ht="14.25" hidden="1">
      <c r="B267" s="244" t="s">
        <v>130</v>
      </c>
    </row>
    <row r="268" ht="14.25" hidden="1">
      <c r="B268" s="244" t="s">
        <v>138</v>
      </c>
    </row>
    <row r="269" ht="14.25" hidden="1">
      <c r="B269" s="244" t="s">
        <v>139</v>
      </c>
    </row>
    <row r="270" ht="14.25" hidden="1">
      <c r="B270" s="244" t="s">
        <v>141</v>
      </c>
    </row>
    <row r="271" ht="14.25" hidden="1">
      <c r="B271" s="244" t="s">
        <v>144</v>
      </c>
    </row>
    <row r="272" ht="14.25" hidden="1">
      <c r="B272" s="244" t="s">
        <v>145</v>
      </c>
    </row>
    <row r="273" ht="14.25" hidden="1">
      <c r="B273" s="244" t="s">
        <v>140</v>
      </c>
    </row>
    <row r="274" ht="14.25" hidden="1">
      <c r="B274" s="244" t="s">
        <v>142</v>
      </c>
    </row>
    <row r="275" ht="14.25" hidden="1">
      <c r="B275" s="244" t="s">
        <v>146</v>
      </c>
    </row>
    <row r="276" ht="14.25" hidden="1">
      <c r="B276" s="244" t="s">
        <v>662</v>
      </c>
    </row>
    <row r="277" ht="14.25" hidden="1">
      <c r="B277" s="244" t="s">
        <v>143</v>
      </c>
    </row>
    <row r="278" ht="14.25" hidden="1">
      <c r="B278" s="244" t="s">
        <v>151</v>
      </c>
    </row>
    <row r="279" ht="14.25" hidden="1">
      <c r="B279" s="244" t="s">
        <v>152</v>
      </c>
    </row>
    <row r="280" ht="14.25" hidden="1">
      <c r="B280" s="244" t="s">
        <v>153</v>
      </c>
    </row>
    <row r="281" ht="14.25" hidden="1">
      <c r="B281" s="244" t="s">
        <v>160</v>
      </c>
    </row>
    <row r="282" ht="14.25" hidden="1">
      <c r="B282" s="244" t="s">
        <v>173</v>
      </c>
    </row>
    <row r="283" ht="14.25" hidden="1">
      <c r="B283" s="244" t="s">
        <v>161</v>
      </c>
    </row>
    <row r="284" ht="14.25" hidden="1">
      <c r="B284" s="244" t="s">
        <v>168</v>
      </c>
    </row>
    <row r="285" ht="14.25" hidden="1">
      <c r="B285" s="244" t="s">
        <v>164</v>
      </c>
    </row>
    <row r="286" ht="14.25" hidden="1">
      <c r="B286" s="244" t="s">
        <v>66</v>
      </c>
    </row>
    <row r="287" ht="14.25" hidden="1">
      <c r="B287" s="244" t="s">
        <v>158</v>
      </c>
    </row>
    <row r="288" ht="14.25" hidden="1">
      <c r="B288" s="244" t="s">
        <v>162</v>
      </c>
    </row>
    <row r="289" ht="14.25" hidden="1">
      <c r="B289" s="244" t="s">
        <v>159</v>
      </c>
    </row>
    <row r="290" ht="14.25" hidden="1">
      <c r="B290" s="244" t="s">
        <v>174</v>
      </c>
    </row>
    <row r="291" ht="14.25" hidden="1">
      <c r="B291" s="244" t="s">
        <v>663</v>
      </c>
    </row>
    <row r="292" ht="14.25" hidden="1">
      <c r="B292" s="244" t="s">
        <v>167</v>
      </c>
    </row>
    <row r="293" ht="14.25" hidden="1">
      <c r="B293" s="244" t="s">
        <v>175</v>
      </c>
    </row>
    <row r="294" ht="14.25" hidden="1">
      <c r="B294" s="244" t="s">
        <v>163</v>
      </c>
    </row>
    <row r="295" ht="14.25" hidden="1">
      <c r="B295" s="244" t="s">
        <v>178</v>
      </c>
    </row>
    <row r="296" ht="14.25" hidden="1">
      <c r="B296" s="244" t="s">
        <v>664</v>
      </c>
    </row>
    <row r="297" ht="14.25" hidden="1">
      <c r="B297" s="244" t="s">
        <v>183</v>
      </c>
    </row>
    <row r="298" ht="14.25" hidden="1">
      <c r="B298" s="244" t="s">
        <v>180</v>
      </c>
    </row>
    <row r="299" ht="14.25" hidden="1">
      <c r="B299" s="244" t="s">
        <v>179</v>
      </c>
    </row>
    <row r="300" ht="14.25" hidden="1">
      <c r="B300" s="244" t="s">
        <v>188</v>
      </c>
    </row>
    <row r="301" ht="14.25" hidden="1">
      <c r="B301" s="244" t="s">
        <v>184</v>
      </c>
    </row>
    <row r="302" ht="14.25" hidden="1">
      <c r="B302" s="244" t="s">
        <v>185</v>
      </c>
    </row>
    <row r="303" ht="14.25" hidden="1">
      <c r="B303" s="244" t="s">
        <v>186</v>
      </c>
    </row>
    <row r="304" ht="14.25" hidden="1">
      <c r="B304" s="244" t="s">
        <v>187</v>
      </c>
    </row>
    <row r="305" ht="14.25" hidden="1">
      <c r="B305" s="244" t="s">
        <v>189</v>
      </c>
    </row>
    <row r="306" ht="14.25" hidden="1">
      <c r="B306" s="244" t="s">
        <v>665</v>
      </c>
    </row>
    <row r="307" ht="14.25" hidden="1">
      <c r="B307" s="244" t="s">
        <v>190</v>
      </c>
    </row>
    <row r="308" ht="14.25" hidden="1">
      <c r="B308" s="244" t="s">
        <v>191</v>
      </c>
    </row>
    <row r="309" ht="14.25" hidden="1">
      <c r="B309" s="244" t="s">
        <v>196</v>
      </c>
    </row>
    <row r="310" ht="14.25" hidden="1">
      <c r="B310" s="244" t="s">
        <v>197</v>
      </c>
    </row>
    <row r="311" ht="28.5" hidden="1">
      <c r="B311" s="244" t="s">
        <v>156</v>
      </c>
    </row>
    <row r="312" ht="14.25" hidden="1">
      <c r="B312" s="244" t="s">
        <v>666</v>
      </c>
    </row>
    <row r="313" ht="14.25" hidden="1">
      <c r="B313" s="244" t="s">
        <v>667</v>
      </c>
    </row>
    <row r="314" ht="14.25" hidden="1">
      <c r="B314" s="244" t="s">
        <v>198</v>
      </c>
    </row>
    <row r="315" ht="14.25" hidden="1">
      <c r="B315" s="244" t="s">
        <v>157</v>
      </c>
    </row>
    <row r="316" ht="14.25" hidden="1">
      <c r="B316" s="244" t="s">
        <v>668</v>
      </c>
    </row>
    <row r="317" ht="14.25" hidden="1">
      <c r="B317" s="244" t="s">
        <v>170</v>
      </c>
    </row>
    <row r="318" ht="14.25" hidden="1">
      <c r="B318" s="244" t="s">
        <v>202</v>
      </c>
    </row>
    <row r="319" ht="14.25" hidden="1">
      <c r="B319" s="244" t="s">
        <v>203</v>
      </c>
    </row>
    <row r="320" ht="14.25" hidden="1">
      <c r="B320" s="244" t="s">
        <v>182</v>
      </c>
    </row>
    <row r="321" ht="14.25" hidden="1"/>
  </sheetData>
  <sheetProtection/>
  <mergeCells count="352">
    <mergeCell ref="B10:C10"/>
    <mergeCell ref="D19:G19"/>
    <mergeCell ref="H19:K19"/>
    <mergeCell ref="L19:O19"/>
    <mergeCell ref="P19:S19"/>
    <mergeCell ref="B20:B23"/>
    <mergeCell ref="B26:B28"/>
    <mergeCell ref="C26:C28"/>
    <mergeCell ref="D25:G25"/>
    <mergeCell ref="H25:K25"/>
    <mergeCell ref="L25:O25"/>
    <mergeCell ref="P25:S25"/>
    <mergeCell ref="D26:E26"/>
    <mergeCell ref="H26:I26"/>
    <mergeCell ref="L26:M26"/>
    <mergeCell ref="P26:Q26"/>
    <mergeCell ref="L40:L41"/>
    <mergeCell ref="M40:M41"/>
    <mergeCell ref="C20:C23"/>
    <mergeCell ref="R27:R28"/>
    <mergeCell ref="S27:S28"/>
    <mergeCell ref="B29:B38"/>
    <mergeCell ref="C29:C38"/>
    <mergeCell ref="K27:K28"/>
    <mergeCell ref="N27:N28"/>
    <mergeCell ref="O27:O28"/>
    <mergeCell ref="F27:F28"/>
    <mergeCell ref="G27:G28"/>
    <mergeCell ref="J27:J28"/>
    <mergeCell ref="B39:B50"/>
    <mergeCell ref="C39:C50"/>
    <mergeCell ref="D40:D41"/>
    <mergeCell ref="E40:E41"/>
    <mergeCell ref="H40:H41"/>
    <mergeCell ref="I40:I41"/>
    <mergeCell ref="D46:D47"/>
    <mergeCell ref="E46:E47"/>
    <mergeCell ref="H46:H47"/>
    <mergeCell ref="I46:I47"/>
    <mergeCell ref="P40:P41"/>
    <mergeCell ref="Q40:Q41"/>
    <mergeCell ref="D43:D44"/>
    <mergeCell ref="E43:E44"/>
    <mergeCell ref="H43:H44"/>
    <mergeCell ref="I43:I44"/>
    <mergeCell ref="L43:L44"/>
    <mergeCell ref="M43:M44"/>
    <mergeCell ref="P43:P44"/>
    <mergeCell ref="Q43:Q44"/>
    <mergeCell ref="D52:G52"/>
    <mergeCell ref="H52:K52"/>
    <mergeCell ref="L52:O52"/>
    <mergeCell ref="P52:S52"/>
    <mergeCell ref="D49:D50"/>
    <mergeCell ref="E49:E50"/>
    <mergeCell ref="H49:H50"/>
    <mergeCell ref="I49:I50"/>
    <mergeCell ref="L49:L50"/>
    <mergeCell ref="M49:M50"/>
    <mergeCell ref="F57:G57"/>
    <mergeCell ref="J57:K57"/>
    <mergeCell ref="N57:O57"/>
    <mergeCell ref="R57:S57"/>
    <mergeCell ref="L46:L47"/>
    <mergeCell ref="M46:M47"/>
    <mergeCell ref="P46:P47"/>
    <mergeCell ref="Q46:Q47"/>
    <mergeCell ref="P49:P50"/>
    <mergeCell ref="Q49:Q50"/>
    <mergeCell ref="N54:N55"/>
    <mergeCell ref="O54:O55"/>
    <mergeCell ref="R54:R55"/>
    <mergeCell ref="D53:E53"/>
    <mergeCell ref="H53:I53"/>
    <mergeCell ref="L53:M53"/>
    <mergeCell ref="P53:Q53"/>
    <mergeCell ref="F54:F55"/>
    <mergeCell ref="G54:G55"/>
    <mergeCell ref="J54:J55"/>
    <mergeCell ref="K54:K55"/>
    <mergeCell ref="S54:S55"/>
    <mergeCell ref="B56:B59"/>
    <mergeCell ref="C56:C57"/>
    <mergeCell ref="F56:G56"/>
    <mergeCell ref="J56:K56"/>
    <mergeCell ref="N56:O56"/>
    <mergeCell ref="R56:S56"/>
    <mergeCell ref="C58:C59"/>
    <mergeCell ref="B53:B55"/>
    <mergeCell ref="C53:C55"/>
    <mergeCell ref="D61:G61"/>
    <mergeCell ref="H61:K61"/>
    <mergeCell ref="L61:O61"/>
    <mergeCell ref="P61:S61"/>
    <mergeCell ref="L62:M62"/>
    <mergeCell ref="N62:O62"/>
    <mergeCell ref="P62:Q62"/>
    <mergeCell ref="R62:S62"/>
    <mergeCell ref="L63:M63"/>
    <mergeCell ref="N63:O63"/>
    <mergeCell ref="D62:E62"/>
    <mergeCell ref="F62:G62"/>
    <mergeCell ref="H62:I62"/>
    <mergeCell ref="J62:K62"/>
    <mergeCell ref="B62:B63"/>
    <mergeCell ref="C62:C63"/>
    <mergeCell ref="D63:E63"/>
    <mergeCell ref="F63:G63"/>
    <mergeCell ref="H63:I63"/>
    <mergeCell ref="J63:K63"/>
    <mergeCell ref="P63:Q63"/>
    <mergeCell ref="R63:S63"/>
    <mergeCell ref="B64:B65"/>
    <mergeCell ref="C64:C65"/>
    <mergeCell ref="F64:G64"/>
    <mergeCell ref="J64:K64"/>
    <mergeCell ref="N64:O64"/>
    <mergeCell ref="R64:S64"/>
    <mergeCell ref="F65:G65"/>
    <mergeCell ref="J65:K65"/>
    <mergeCell ref="N65:O65"/>
    <mergeCell ref="R65:S65"/>
    <mergeCell ref="D67:G67"/>
    <mergeCell ref="H67:K67"/>
    <mergeCell ref="L67:O67"/>
    <mergeCell ref="P67:S67"/>
    <mergeCell ref="B68:B76"/>
    <mergeCell ref="C68:C69"/>
    <mergeCell ref="F68:G68"/>
    <mergeCell ref="F69:G69"/>
    <mergeCell ref="C70:C76"/>
    <mergeCell ref="F70:G70"/>
    <mergeCell ref="F72:G72"/>
    <mergeCell ref="F74:G74"/>
    <mergeCell ref="F76:G76"/>
    <mergeCell ref="F75:G75"/>
    <mergeCell ref="F71:G71"/>
    <mergeCell ref="J71:K71"/>
    <mergeCell ref="N71:O71"/>
    <mergeCell ref="R71:S71"/>
    <mergeCell ref="J74:K74"/>
    <mergeCell ref="N74:O74"/>
    <mergeCell ref="R74:S74"/>
    <mergeCell ref="J72:K72"/>
    <mergeCell ref="R72:S72"/>
    <mergeCell ref="F73:G73"/>
    <mergeCell ref="J70:K70"/>
    <mergeCell ref="N70:O70"/>
    <mergeCell ref="R70:S70"/>
    <mergeCell ref="J75:K75"/>
    <mergeCell ref="N75:O75"/>
    <mergeCell ref="R75:S75"/>
    <mergeCell ref="N72:O72"/>
    <mergeCell ref="Q80:R80"/>
    <mergeCell ref="J73:K73"/>
    <mergeCell ref="N73:O73"/>
    <mergeCell ref="R73:S73"/>
    <mergeCell ref="I78:J78"/>
    <mergeCell ref="M78:N78"/>
    <mergeCell ref="Q78:R78"/>
    <mergeCell ref="J76:K76"/>
    <mergeCell ref="N76:O76"/>
    <mergeCell ref="R76:S76"/>
    <mergeCell ref="M81:N81"/>
    <mergeCell ref="Q81:R81"/>
    <mergeCell ref="M83:N83"/>
    <mergeCell ref="Q83:R83"/>
    <mergeCell ref="E79:F79"/>
    <mergeCell ref="I79:J79"/>
    <mergeCell ref="M79:N79"/>
    <mergeCell ref="Q79:R79"/>
    <mergeCell ref="I80:J80"/>
    <mergeCell ref="M80:N80"/>
    <mergeCell ref="B77:B83"/>
    <mergeCell ref="C77:C83"/>
    <mergeCell ref="E77:F77"/>
    <mergeCell ref="I77:J77"/>
    <mergeCell ref="M77:N77"/>
    <mergeCell ref="Q77:R77"/>
    <mergeCell ref="E78:F78"/>
    <mergeCell ref="E80:F80"/>
    <mergeCell ref="E81:F81"/>
    <mergeCell ref="I81:J81"/>
    <mergeCell ref="P86:Q86"/>
    <mergeCell ref="D87:E87"/>
    <mergeCell ref="D85:G85"/>
    <mergeCell ref="H85:K85"/>
    <mergeCell ref="E82:F82"/>
    <mergeCell ref="I82:J82"/>
    <mergeCell ref="M82:N82"/>
    <mergeCell ref="Q82:R82"/>
    <mergeCell ref="E83:F83"/>
    <mergeCell ref="I83:J83"/>
    <mergeCell ref="O89:O90"/>
    <mergeCell ref="P89:P90"/>
    <mergeCell ref="Q89:Q90"/>
    <mergeCell ref="R89:R90"/>
    <mergeCell ref="P85:S85"/>
    <mergeCell ref="B86:B87"/>
    <mergeCell ref="C86:C87"/>
    <mergeCell ref="D86:E86"/>
    <mergeCell ref="H86:I86"/>
    <mergeCell ref="L86:M86"/>
    <mergeCell ref="L85:O85"/>
    <mergeCell ref="S89:S90"/>
    <mergeCell ref="D92:D93"/>
    <mergeCell ref="E92:E93"/>
    <mergeCell ref="F92:F93"/>
    <mergeCell ref="G92:G93"/>
    <mergeCell ref="H92:H93"/>
    <mergeCell ref="I92:I93"/>
    <mergeCell ref="R92:R93"/>
    <mergeCell ref="M92:M93"/>
    <mergeCell ref="B88:B99"/>
    <mergeCell ref="C88:C99"/>
    <mergeCell ref="D89:D90"/>
    <mergeCell ref="E89:E90"/>
    <mergeCell ref="F89:F90"/>
    <mergeCell ref="J92:J93"/>
    <mergeCell ref="J98:J99"/>
    <mergeCell ref="O92:O93"/>
    <mergeCell ref="P92:P93"/>
    <mergeCell ref="Q92:Q93"/>
    <mergeCell ref="L92:L93"/>
    <mergeCell ref="L89:L90"/>
    <mergeCell ref="S95:S96"/>
    <mergeCell ref="M95:M96"/>
    <mergeCell ref="L95:L96"/>
    <mergeCell ref="M89:M90"/>
    <mergeCell ref="N89:N90"/>
    <mergeCell ref="S92:S93"/>
    <mergeCell ref="D95:D96"/>
    <mergeCell ref="E95:E96"/>
    <mergeCell ref="F95:F96"/>
    <mergeCell ref="G95:G96"/>
    <mergeCell ref="H95:H96"/>
    <mergeCell ref="I95:I96"/>
    <mergeCell ref="J95:J96"/>
    <mergeCell ref="K95:K96"/>
    <mergeCell ref="N92:N93"/>
    <mergeCell ref="K98:K99"/>
    <mergeCell ref="G89:G90"/>
    <mergeCell ref="H89:H90"/>
    <mergeCell ref="I89:I90"/>
    <mergeCell ref="J89:J90"/>
    <mergeCell ref="K89:K90"/>
    <mergeCell ref="K92:K93"/>
    <mergeCell ref="C104:C111"/>
    <mergeCell ref="D101:G101"/>
    <mergeCell ref="H101:K101"/>
    <mergeCell ref="L101:O101"/>
    <mergeCell ref="D98:D99"/>
    <mergeCell ref="E98:E99"/>
    <mergeCell ref="F98:F99"/>
    <mergeCell ref="G98:G99"/>
    <mergeCell ref="H98:H99"/>
    <mergeCell ref="I98:I99"/>
    <mergeCell ref="C102:C103"/>
    <mergeCell ref="F102:G102"/>
    <mergeCell ref="J102:K102"/>
    <mergeCell ref="N102:O102"/>
    <mergeCell ref="M98:M99"/>
    <mergeCell ref="N98:N99"/>
    <mergeCell ref="O98:O99"/>
    <mergeCell ref="F103:G103"/>
    <mergeCell ref="J103:K103"/>
    <mergeCell ref="N103:O103"/>
    <mergeCell ref="P123:S123"/>
    <mergeCell ref="M119:N119"/>
    <mergeCell ref="M120:N120"/>
    <mergeCell ref="M121:N121"/>
    <mergeCell ref="R116:S116"/>
    <mergeCell ref="R117:S117"/>
    <mergeCell ref="R118:S118"/>
    <mergeCell ref="R119:S119"/>
    <mergeCell ref="R120:S120"/>
    <mergeCell ref="R121:S121"/>
    <mergeCell ref="M116:N116"/>
    <mergeCell ref="M117:N117"/>
    <mergeCell ref="M118:N118"/>
    <mergeCell ref="E121:F121"/>
    <mergeCell ref="D123:G123"/>
    <mergeCell ref="H123:K123"/>
    <mergeCell ref="L123:O123"/>
    <mergeCell ref="E119:F119"/>
    <mergeCell ref="E120:F120"/>
    <mergeCell ref="I116:J116"/>
    <mergeCell ref="I117:J117"/>
    <mergeCell ref="I118:J118"/>
    <mergeCell ref="I119:J119"/>
    <mergeCell ref="I120:J120"/>
    <mergeCell ref="H124:K124"/>
    <mergeCell ref="I121:J121"/>
    <mergeCell ref="L124:O124"/>
    <mergeCell ref="B112:B121"/>
    <mergeCell ref="C112:C113"/>
    <mergeCell ref="C114:C121"/>
    <mergeCell ref="E114:F114"/>
    <mergeCell ref="E115:F115"/>
    <mergeCell ref="E116:F116"/>
    <mergeCell ref="E117:F117"/>
    <mergeCell ref="E118:F118"/>
    <mergeCell ref="I114:J114"/>
    <mergeCell ref="P124:S124"/>
    <mergeCell ref="D125:G125"/>
    <mergeCell ref="H125:K125"/>
    <mergeCell ref="L125:O125"/>
    <mergeCell ref="P125:S125"/>
    <mergeCell ref="B126:B129"/>
    <mergeCell ref="C126:C127"/>
    <mergeCell ref="B124:B125"/>
    <mergeCell ref="C124:C125"/>
    <mergeCell ref="D124:G124"/>
    <mergeCell ref="M129:N129"/>
    <mergeCell ref="Q129:R129"/>
    <mergeCell ref="C128:C129"/>
    <mergeCell ref="E128:F128"/>
    <mergeCell ref="I128:J128"/>
    <mergeCell ref="M128:N128"/>
    <mergeCell ref="Q128:R128"/>
    <mergeCell ref="E129:F129"/>
    <mergeCell ref="I129:J129"/>
    <mergeCell ref="R102:S102"/>
    <mergeCell ref="R103:S103"/>
    <mergeCell ref="S98:S99"/>
    <mergeCell ref="L98:L99"/>
    <mergeCell ref="C2:G2"/>
    <mergeCell ref="B6:G6"/>
    <mergeCell ref="B7:G7"/>
    <mergeCell ref="B8:G8"/>
    <mergeCell ref="C3:G3"/>
    <mergeCell ref="B102:B111"/>
    <mergeCell ref="J68:K68"/>
    <mergeCell ref="J69:K69"/>
    <mergeCell ref="N68:O68"/>
    <mergeCell ref="N69:O69"/>
    <mergeCell ref="R68:S68"/>
    <mergeCell ref="P101:S101"/>
    <mergeCell ref="Q98:Q99"/>
    <mergeCell ref="R98:R99"/>
    <mergeCell ref="N95:N96"/>
    <mergeCell ref="O95:O96"/>
    <mergeCell ref="R69:S69"/>
    <mergeCell ref="I115:J115"/>
    <mergeCell ref="M114:N114"/>
    <mergeCell ref="M115:N115"/>
    <mergeCell ref="R115:S115"/>
    <mergeCell ref="R114:S114"/>
    <mergeCell ref="P95:P96"/>
    <mergeCell ref="Q95:Q96"/>
    <mergeCell ref="R95:R96"/>
    <mergeCell ref="P98:P99"/>
  </mergeCells>
  <conditionalFormatting sqref="E136">
    <cfRule type="iconSet" priority="1" dxfId="0">
      <iconSet iconSet="4ArrowsGray">
        <cfvo type="percent" val="0"/>
        <cfvo type="percent" val="25"/>
        <cfvo type="percent" val="50"/>
        <cfvo type="percent" val="75"/>
      </iconSet>
    </cfRule>
  </conditionalFormatting>
  <dataValidations count="65">
    <dataValidation type="list" allowBlank="1" showInputMessage="1" showErrorMessage="1" prompt="Select type of policy" sqref="G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prompt="Enter No. of development strategies" error="Please enter a number here" sqref="D129 H129 L129 P129">
      <formula1>0</formula1>
      <formula2>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10;" sqref="E89:E90 E92:E93 E95:E96 E98:E99 I89:I90 M92:M93 I92:I93 I95:I96 I98:I99 M98:M99 M95:M96 M89:M90 Q89:Q90 Q92:Q93 Q95:Q96 Q98:Q99">
      <formula1>0</formula1>
    </dataValidation>
    <dataValidation type="whole" allowBlank="1" showInputMessage="1" showErrorMessage="1" prompt="Please enter a number" error="Please enter a number here" sqref="D78:D83 H78:H83 L78:L83 P78:P83">
      <formula1>0</formula1>
      <formula2>9999999999999990</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prompt="Select category of early warning systems&#10;&#10;" error="Select from the drop-down list"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prompt="Enter a number here" errorTitle="Invalid data" error="Please enter a number between 0 and 9999999" sqref="E21:G21 E27 I21:K21 Q21:S21 M27 I27 M21:O21 Q27">
      <formula1>0</formula1>
      <formula2>99999999999</formula2>
    </dataValidation>
    <dataValidation type="decimal" allowBlank="1" showInputMessage="1" showErrorMessage="1" prompt="Enter a percentage (between 0 and 100)" errorTitle="Invalid data" error="Enter a percentage between 0 and 100" sqref="F22:G23 J22:K23 R22:S23 N22:O23">
      <formula1>0</formula1>
      <formula2>100</formula2>
    </dataValidation>
    <dataValidation type="decimal" allowBlank="1" showInputMessage="1" showErrorMessage="1" prompt="Enter a percentage between 0 and 100" errorTitle="Invalid data" error="Please enter a number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10;" error="Select from the drop-down list" sqref="F27:F28 R27:R28 N27:N28 J27:J28">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Please select from the drop-down list" error="Please select the from the drop-down list&#10;" sqref="C17">
      <formula1>$J$147:$J$154</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Select from the drop-down list" error="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10;" sqref="C13"/>
    <dataValidation type="list" allowBlank="1" showInputMessage="1" showErrorMessage="1" prompt="Select overall effectiveness" error="Select from the drop-down list.&#10;" sqref="G27:G28 K27:K28 O27:O28 S27:S28">
      <formula1>$K$155:$K$159</formula1>
    </dataValidation>
  </dataValidations>
  <printOptions/>
  <pageMargins left="0.7" right="0.7" top="0.75" bottom="0.75" header="0.3" footer="0.3"/>
  <pageSetup cellComments="asDisplayed" fitToHeight="0" fitToWidth="1" horizontalDpi="600" verticalDpi="600" orientation="landscape" paperSize="8" scale="35"/>
  <drawing r:id="rId1"/>
</worksheet>
</file>

<file path=xl/worksheets/sheet11.xml><?xml version="1.0" encoding="utf-8"?>
<worksheet xmlns="http://schemas.openxmlformats.org/spreadsheetml/2006/main" xmlns:r="http://schemas.openxmlformats.org/officeDocument/2006/relationships">
  <dimension ref="B1:B4"/>
  <sheetViews>
    <sheetView zoomScalePageLayoutView="0" workbookViewId="0" topLeftCell="A1">
      <selection activeCell="F4" sqref="F4"/>
    </sheetView>
  </sheetViews>
  <sheetFormatPr defaultColWidth="8.8515625" defaultRowHeight="15"/>
  <cols>
    <col min="1" max="1" width="2.421875" style="0" customWidth="1"/>
    <col min="2" max="2" width="109.421875" style="0" customWidth="1"/>
    <col min="3" max="3" width="2.421875" style="0" customWidth="1"/>
  </cols>
  <sheetData>
    <row r="1" ht="15" thickBot="1">
      <c r="B1" s="32" t="s">
        <v>238</v>
      </c>
    </row>
    <row r="2" ht="273" thickBot="1">
      <c r="B2" s="33" t="s">
        <v>239</v>
      </c>
    </row>
    <row r="3" ht="15" thickBot="1">
      <c r="B3" s="32" t="s">
        <v>240</v>
      </c>
    </row>
    <row r="4" ht="247.5" thickBot="1">
      <c r="B4" s="34" t="s">
        <v>241</v>
      </c>
    </row>
  </sheetData>
  <sheetProtection/>
  <printOptions/>
  <pageMargins left="0.7" right="0.7" top="0.75" bottom="0.75" header="0.3" footer="0.3"/>
  <pageSetup horizontalDpi="600" verticalDpi="600" orientation="landscape"/>
</worksheet>
</file>

<file path=xl/worksheets/sheet2.xml><?xml version="1.0" encoding="utf-8"?>
<worksheet xmlns="http://schemas.openxmlformats.org/spreadsheetml/2006/main" xmlns:r="http://schemas.openxmlformats.org/officeDocument/2006/relationships">
  <dimension ref="B2:AN75"/>
  <sheetViews>
    <sheetView zoomScalePageLayoutView="0" workbookViewId="0" topLeftCell="A43">
      <selection activeCell="G51" sqref="G51"/>
    </sheetView>
  </sheetViews>
  <sheetFormatPr defaultColWidth="11.421875" defaultRowHeight="15"/>
  <cols>
    <col min="1" max="1" width="16.28125" style="6" customWidth="1"/>
    <col min="2" max="2" width="19.140625" style="6" customWidth="1"/>
    <col min="3" max="3" width="10.8515625" style="6" customWidth="1"/>
    <col min="4" max="4" width="13.8515625" style="6" customWidth="1"/>
    <col min="5" max="5" width="45.421875" style="6" customWidth="1"/>
    <col min="6" max="6" width="31.8515625" style="6" customWidth="1"/>
    <col min="7" max="7" width="23.421875" style="6" customWidth="1"/>
    <col min="8" max="9" width="11.421875" style="6" customWidth="1"/>
    <col min="10" max="10" width="8.28125" style="6" customWidth="1"/>
    <col min="11" max="16384" width="11.421875" style="6" customWidth="1"/>
  </cols>
  <sheetData>
    <row r="1" ht="15" thickBot="1"/>
    <row r="2" spans="2:40" ht="15" thickBot="1">
      <c r="B2" s="382"/>
      <c r="C2" s="383"/>
      <c r="D2" s="383"/>
      <c r="E2" s="384"/>
      <c r="F2" s="384"/>
      <c r="G2" s="384"/>
      <c r="H2" s="385"/>
      <c r="I2" s="23"/>
      <c r="J2" s="382"/>
      <c r="K2" s="383"/>
      <c r="L2" s="383"/>
      <c r="M2" s="384"/>
      <c r="N2" s="384"/>
      <c r="O2" s="384"/>
      <c r="P2" s="385"/>
      <c r="Q2" s="23"/>
      <c r="R2" s="382"/>
      <c r="S2" s="383"/>
      <c r="T2" s="383"/>
      <c r="U2" s="384"/>
      <c r="V2" s="384"/>
      <c r="W2" s="384"/>
      <c r="X2" s="385"/>
      <c r="Y2" s="23"/>
      <c r="Z2" s="382"/>
      <c r="AA2" s="383"/>
      <c r="AB2" s="383"/>
      <c r="AC2" s="384"/>
      <c r="AD2" s="384"/>
      <c r="AE2" s="384"/>
      <c r="AF2" s="385"/>
      <c r="AG2" s="23"/>
      <c r="AH2" s="382"/>
      <c r="AI2" s="383"/>
      <c r="AJ2" s="383"/>
      <c r="AK2" s="384"/>
      <c r="AL2" s="384"/>
      <c r="AM2" s="384"/>
      <c r="AN2" s="385"/>
    </row>
    <row r="3" spans="2:40" ht="20.25" thickBot="1">
      <c r="B3" s="386"/>
      <c r="C3" s="438" t="s">
        <v>945</v>
      </c>
      <c r="D3" s="439"/>
      <c r="E3" s="439"/>
      <c r="F3" s="439"/>
      <c r="G3" s="440"/>
      <c r="H3" s="387"/>
      <c r="I3" s="23"/>
      <c r="J3" s="386"/>
      <c r="K3" s="441" t="s">
        <v>919</v>
      </c>
      <c r="L3" s="442"/>
      <c r="M3" s="442"/>
      <c r="N3" s="442"/>
      <c r="O3" s="443"/>
      <c r="P3" s="387"/>
      <c r="Q3" s="23"/>
      <c r="R3" s="386"/>
      <c r="S3" s="441" t="s">
        <v>920</v>
      </c>
      <c r="T3" s="442"/>
      <c r="U3" s="442"/>
      <c r="V3" s="442"/>
      <c r="W3" s="443"/>
      <c r="X3" s="387"/>
      <c r="Y3" s="23"/>
      <c r="Z3" s="386"/>
      <c r="AA3" s="441" t="s">
        <v>921</v>
      </c>
      <c r="AB3" s="442"/>
      <c r="AC3" s="442"/>
      <c r="AD3" s="442"/>
      <c r="AE3" s="443"/>
      <c r="AF3" s="387"/>
      <c r="AG3" s="23"/>
      <c r="AH3" s="386"/>
      <c r="AI3" s="441" t="s">
        <v>922</v>
      </c>
      <c r="AJ3" s="442"/>
      <c r="AK3" s="442"/>
      <c r="AL3" s="442"/>
      <c r="AM3" s="443"/>
      <c r="AN3" s="387"/>
    </row>
    <row r="4" spans="2:40" ht="14.25">
      <c r="B4" s="444"/>
      <c r="C4" s="445"/>
      <c r="D4" s="445"/>
      <c r="E4" s="445"/>
      <c r="F4" s="445"/>
      <c r="G4" s="388"/>
      <c r="H4" s="387"/>
      <c r="I4" s="23"/>
      <c r="J4" s="446"/>
      <c r="K4" s="445"/>
      <c r="L4" s="445"/>
      <c r="M4" s="445"/>
      <c r="N4" s="445"/>
      <c r="O4" s="388"/>
      <c r="P4" s="387"/>
      <c r="Q4" s="23"/>
      <c r="R4" s="446"/>
      <c r="S4" s="445"/>
      <c r="T4" s="445"/>
      <c r="U4" s="445"/>
      <c r="V4" s="445"/>
      <c r="W4" s="388"/>
      <c r="X4" s="387"/>
      <c r="Y4" s="23"/>
      <c r="Z4" s="446"/>
      <c r="AA4" s="445"/>
      <c r="AB4" s="445"/>
      <c r="AC4" s="445"/>
      <c r="AD4" s="445"/>
      <c r="AE4" s="388"/>
      <c r="AF4" s="387"/>
      <c r="AG4" s="23"/>
      <c r="AH4" s="446"/>
      <c r="AI4" s="445"/>
      <c r="AJ4" s="445"/>
      <c r="AK4" s="445"/>
      <c r="AL4" s="445"/>
      <c r="AM4" s="388"/>
      <c r="AN4" s="387"/>
    </row>
    <row r="5" spans="2:40" ht="14.25">
      <c r="B5" s="389"/>
      <c r="C5" s="447"/>
      <c r="D5" s="447"/>
      <c r="E5" s="447"/>
      <c r="F5" s="447"/>
      <c r="G5" s="388"/>
      <c r="H5" s="387"/>
      <c r="I5" s="23"/>
      <c r="J5" s="389"/>
      <c r="K5" s="447"/>
      <c r="L5" s="447"/>
      <c r="M5" s="447"/>
      <c r="N5" s="447"/>
      <c r="O5" s="388"/>
      <c r="P5" s="387"/>
      <c r="Q5" s="23"/>
      <c r="R5" s="389"/>
      <c r="S5" s="447"/>
      <c r="T5" s="447"/>
      <c r="U5" s="447"/>
      <c r="V5" s="447"/>
      <c r="W5" s="388"/>
      <c r="X5" s="387"/>
      <c r="Y5" s="23"/>
      <c r="Z5" s="389"/>
      <c r="AA5" s="447"/>
      <c r="AB5" s="447"/>
      <c r="AC5" s="447"/>
      <c r="AD5" s="447"/>
      <c r="AE5" s="388"/>
      <c r="AF5" s="387"/>
      <c r="AG5" s="23"/>
      <c r="AH5" s="389"/>
      <c r="AI5" s="447"/>
      <c r="AJ5" s="447"/>
      <c r="AK5" s="447"/>
      <c r="AL5" s="447"/>
      <c r="AM5" s="388"/>
      <c r="AN5" s="387"/>
    </row>
    <row r="6" spans="2:40" ht="14.25">
      <c r="B6" s="389"/>
      <c r="C6" s="390"/>
      <c r="D6" s="391"/>
      <c r="E6" s="392"/>
      <c r="F6" s="388"/>
      <c r="G6" s="388"/>
      <c r="H6" s="387"/>
      <c r="I6" s="23"/>
      <c r="J6" s="389"/>
      <c r="K6" s="390"/>
      <c r="L6" s="391"/>
      <c r="M6" s="392"/>
      <c r="N6" s="388"/>
      <c r="O6" s="388"/>
      <c r="P6" s="387"/>
      <c r="Q6" s="23"/>
      <c r="R6" s="389"/>
      <c r="S6" s="390"/>
      <c r="T6" s="391"/>
      <c r="U6" s="392"/>
      <c r="V6" s="388"/>
      <c r="W6" s="388"/>
      <c r="X6" s="387"/>
      <c r="Y6" s="23"/>
      <c r="Z6" s="389"/>
      <c r="AA6" s="390"/>
      <c r="AB6" s="391"/>
      <c r="AC6" s="392"/>
      <c r="AD6" s="388"/>
      <c r="AE6" s="388"/>
      <c r="AF6" s="387"/>
      <c r="AG6" s="23"/>
      <c r="AH6" s="389"/>
      <c r="AI6" s="390"/>
      <c r="AJ6" s="391"/>
      <c r="AK6" s="392"/>
      <c r="AL6" s="388"/>
      <c r="AM6" s="388"/>
      <c r="AN6" s="387"/>
    </row>
    <row r="7" spans="2:40" ht="42" customHeight="1" thickBot="1">
      <c r="B7" s="389"/>
      <c r="C7" s="448" t="s">
        <v>236</v>
      </c>
      <c r="D7" s="448"/>
      <c r="E7" s="394"/>
      <c r="F7" s="388"/>
      <c r="G7" s="388"/>
      <c r="H7" s="387"/>
      <c r="I7" s="23"/>
      <c r="J7" s="389"/>
      <c r="K7" s="448" t="s">
        <v>236</v>
      </c>
      <c r="L7" s="448"/>
      <c r="M7" s="394"/>
      <c r="N7" s="388"/>
      <c r="O7" s="388"/>
      <c r="P7" s="387"/>
      <c r="Q7" s="23"/>
      <c r="R7" s="389"/>
      <c r="S7" s="448" t="s">
        <v>236</v>
      </c>
      <c r="T7" s="448"/>
      <c r="U7" s="394"/>
      <c r="V7" s="388"/>
      <c r="W7" s="388"/>
      <c r="X7" s="387"/>
      <c r="Y7" s="23"/>
      <c r="Z7" s="389"/>
      <c r="AA7" s="448" t="s">
        <v>236</v>
      </c>
      <c r="AB7" s="448"/>
      <c r="AC7" s="394"/>
      <c r="AD7" s="388"/>
      <c r="AE7" s="388"/>
      <c r="AF7" s="387"/>
      <c r="AG7" s="23"/>
      <c r="AH7" s="389"/>
      <c r="AI7" s="448" t="s">
        <v>236</v>
      </c>
      <c r="AJ7" s="448"/>
      <c r="AK7" s="394"/>
      <c r="AL7" s="388"/>
      <c r="AM7" s="388"/>
      <c r="AN7" s="387"/>
    </row>
    <row r="8" spans="2:40" ht="58.5" customHeight="1" thickBot="1">
      <c r="B8" s="389"/>
      <c r="C8" s="449" t="s">
        <v>250</v>
      </c>
      <c r="D8" s="449"/>
      <c r="E8" s="449"/>
      <c r="F8" s="449"/>
      <c r="G8" s="388"/>
      <c r="H8" s="387"/>
      <c r="I8" s="395"/>
      <c r="J8" s="389"/>
      <c r="K8" s="449" t="s">
        <v>250</v>
      </c>
      <c r="L8" s="449"/>
      <c r="M8" s="449"/>
      <c r="N8" s="449"/>
      <c r="O8" s="388"/>
      <c r="P8" s="387"/>
      <c r="Q8" s="396"/>
      <c r="R8" s="389"/>
      <c r="S8" s="449" t="s">
        <v>250</v>
      </c>
      <c r="T8" s="449"/>
      <c r="U8" s="449"/>
      <c r="V8" s="449"/>
      <c r="W8" s="388"/>
      <c r="X8" s="387"/>
      <c r="Y8" s="396"/>
      <c r="Z8" s="389"/>
      <c r="AA8" s="449" t="s">
        <v>250</v>
      </c>
      <c r="AB8" s="449"/>
      <c r="AC8" s="449"/>
      <c r="AD8" s="449"/>
      <c r="AE8" s="388"/>
      <c r="AF8" s="387"/>
      <c r="AG8" s="397"/>
      <c r="AH8" s="389"/>
      <c r="AI8" s="449" t="s">
        <v>250</v>
      </c>
      <c r="AJ8" s="449"/>
      <c r="AK8" s="449"/>
      <c r="AL8" s="449"/>
      <c r="AM8" s="388"/>
      <c r="AN8" s="387"/>
    </row>
    <row r="9" spans="2:40" ht="69.75" customHeight="1" thickBot="1">
      <c r="B9" s="389"/>
      <c r="C9" s="450" t="s">
        <v>946</v>
      </c>
      <c r="D9" s="450"/>
      <c r="E9" s="451">
        <v>84885</v>
      </c>
      <c r="F9" s="452"/>
      <c r="G9" s="388"/>
      <c r="H9" s="387"/>
      <c r="J9" s="389"/>
      <c r="K9" s="450" t="s">
        <v>676</v>
      </c>
      <c r="L9" s="450"/>
      <c r="M9" s="451"/>
      <c r="N9" s="452"/>
      <c r="O9" s="388"/>
      <c r="P9" s="387"/>
      <c r="Q9" s="23"/>
      <c r="R9" s="389"/>
      <c r="S9" s="450" t="s">
        <v>676</v>
      </c>
      <c r="T9" s="450"/>
      <c r="U9" s="451"/>
      <c r="V9" s="452"/>
      <c r="W9" s="388"/>
      <c r="X9" s="387"/>
      <c r="Y9" s="23"/>
      <c r="Z9" s="389"/>
      <c r="AA9" s="450" t="s">
        <v>676</v>
      </c>
      <c r="AB9" s="450"/>
      <c r="AC9" s="451"/>
      <c r="AD9" s="452"/>
      <c r="AE9" s="388"/>
      <c r="AF9" s="387"/>
      <c r="AG9" s="23"/>
      <c r="AH9" s="389"/>
      <c r="AI9" s="450" t="s">
        <v>676</v>
      </c>
      <c r="AJ9" s="450"/>
      <c r="AK9" s="451"/>
      <c r="AL9" s="452"/>
      <c r="AM9" s="388"/>
      <c r="AN9" s="387"/>
    </row>
    <row r="10" spans="2:40" ht="204.75" customHeight="1" thickBot="1">
      <c r="B10" s="389"/>
      <c r="C10" s="448" t="s">
        <v>237</v>
      </c>
      <c r="D10" s="448"/>
      <c r="E10" s="453" t="s">
        <v>1001</v>
      </c>
      <c r="F10" s="454"/>
      <c r="G10" s="388"/>
      <c r="H10" s="387"/>
      <c r="I10" s="23"/>
      <c r="J10" s="389"/>
      <c r="K10" s="448" t="s">
        <v>237</v>
      </c>
      <c r="L10" s="448"/>
      <c r="M10" s="455"/>
      <c r="N10" s="456"/>
      <c r="O10" s="388"/>
      <c r="P10" s="387"/>
      <c r="Q10" s="23"/>
      <c r="R10" s="389"/>
      <c r="S10" s="448" t="s">
        <v>237</v>
      </c>
      <c r="T10" s="448"/>
      <c r="U10" s="455"/>
      <c r="V10" s="456"/>
      <c r="W10" s="388"/>
      <c r="X10" s="387"/>
      <c r="Y10" s="23"/>
      <c r="Z10" s="389"/>
      <c r="AA10" s="448" t="s">
        <v>237</v>
      </c>
      <c r="AB10" s="448"/>
      <c r="AC10" s="455"/>
      <c r="AD10" s="456"/>
      <c r="AE10" s="388"/>
      <c r="AF10" s="387"/>
      <c r="AG10" s="23"/>
      <c r="AH10" s="389"/>
      <c r="AI10" s="448" t="s">
        <v>237</v>
      </c>
      <c r="AJ10" s="448"/>
      <c r="AK10" s="455"/>
      <c r="AL10" s="456"/>
      <c r="AM10" s="388"/>
      <c r="AN10" s="387"/>
    </row>
    <row r="11" spans="2:40" ht="17.25" customHeight="1" thickBot="1">
      <c r="B11" s="389"/>
      <c r="C11" s="391"/>
      <c r="D11" s="391"/>
      <c r="E11" s="388"/>
      <c r="F11" s="388"/>
      <c r="G11" s="388"/>
      <c r="H11" s="387"/>
      <c r="I11" s="23"/>
      <c r="J11" s="389"/>
      <c r="K11" s="391"/>
      <c r="L11" s="391"/>
      <c r="M11" s="388"/>
      <c r="N11" s="388"/>
      <c r="O11" s="388"/>
      <c r="P11" s="387"/>
      <c r="Q11" s="23"/>
      <c r="R11" s="389"/>
      <c r="S11" s="391"/>
      <c r="T11" s="391"/>
      <c r="U11" s="388"/>
      <c r="V11" s="388"/>
      <c r="W11" s="388"/>
      <c r="X11" s="387"/>
      <c r="Y11" s="23"/>
      <c r="Z11" s="389"/>
      <c r="AA11" s="391"/>
      <c r="AB11" s="391"/>
      <c r="AC11" s="388"/>
      <c r="AD11" s="388"/>
      <c r="AE11" s="388"/>
      <c r="AF11" s="387"/>
      <c r="AG11" s="23"/>
      <c r="AH11" s="389"/>
      <c r="AI11" s="391"/>
      <c r="AJ11" s="391"/>
      <c r="AK11" s="388"/>
      <c r="AL11" s="388"/>
      <c r="AM11" s="388"/>
      <c r="AN11" s="387"/>
    </row>
    <row r="12" spans="2:40" ht="33" customHeight="1" thickBot="1">
      <c r="B12" s="389"/>
      <c r="C12" s="448" t="s">
        <v>313</v>
      </c>
      <c r="D12" s="448"/>
      <c r="E12" s="451">
        <f>3485585.6/475.5</f>
        <v>7330.358780231336</v>
      </c>
      <c r="F12" s="452"/>
      <c r="G12" s="388"/>
      <c r="H12" s="387"/>
      <c r="I12" s="23"/>
      <c r="J12" s="389"/>
      <c r="K12" s="448" t="s">
        <v>313</v>
      </c>
      <c r="L12" s="448"/>
      <c r="M12" s="451"/>
      <c r="N12" s="452"/>
      <c r="O12" s="388"/>
      <c r="P12" s="387"/>
      <c r="Q12" s="23"/>
      <c r="R12" s="389"/>
      <c r="S12" s="448" t="s">
        <v>313</v>
      </c>
      <c r="T12" s="448"/>
      <c r="U12" s="451"/>
      <c r="V12" s="452"/>
      <c r="W12" s="388"/>
      <c r="X12" s="387"/>
      <c r="Y12" s="23"/>
      <c r="Z12" s="389"/>
      <c r="AA12" s="448" t="s">
        <v>313</v>
      </c>
      <c r="AB12" s="448"/>
      <c r="AC12" s="451"/>
      <c r="AD12" s="452"/>
      <c r="AE12" s="388"/>
      <c r="AF12" s="387"/>
      <c r="AG12" s="23"/>
      <c r="AH12" s="389"/>
      <c r="AI12" s="448" t="s">
        <v>313</v>
      </c>
      <c r="AJ12" s="448"/>
      <c r="AK12" s="451"/>
      <c r="AL12" s="452"/>
      <c r="AM12" s="388"/>
      <c r="AN12" s="387"/>
    </row>
    <row r="13" spans="2:40" ht="66" customHeight="1">
      <c r="B13" s="389"/>
      <c r="C13" s="457" t="s">
        <v>312</v>
      </c>
      <c r="D13" s="457"/>
      <c r="E13" s="457"/>
      <c r="F13" s="457"/>
      <c r="G13" s="388"/>
      <c r="H13" s="387"/>
      <c r="I13" s="23"/>
      <c r="J13" s="389"/>
      <c r="K13" s="457" t="s">
        <v>312</v>
      </c>
      <c r="L13" s="457"/>
      <c r="M13" s="457"/>
      <c r="N13" s="457"/>
      <c r="O13" s="388"/>
      <c r="P13" s="387"/>
      <c r="Q13" s="23"/>
      <c r="R13" s="389"/>
      <c r="S13" s="457" t="s">
        <v>312</v>
      </c>
      <c r="T13" s="457"/>
      <c r="U13" s="457"/>
      <c r="V13" s="457"/>
      <c r="W13" s="388"/>
      <c r="X13" s="387"/>
      <c r="Y13" s="23"/>
      <c r="Z13" s="389"/>
      <c r="AA13" s="457" t="s">
        <v>312</v>
      </c>
      <c r="AB13" s="457"/>
      <c r="AC13" s="457"/>
      <c r="AD13" s="457"/>
      <c r="AE13" s="388"/>
      <c r="AF13" s="387"/>
      <c r="AG13" s="23"/>
      <c r="AH13" s="389"/>
      <c r="AI13" s="457" t="s">
        <v>312</v>
      </c>
      <c r="AJ13" s="457"/>
      <c r="AK13" s="457"/>
      <c r="AL13" s="457"/>
      <c r="AM13" s="388"/>
      <c r="AN13" s="387"/>
    </row>
    <row r="14" spans="2:40" ht="27" customHeight="1">
      <c r="B14" s="389"/>
      <c r="C14" s="398"/>
      <c r="D14" s="398"/>
      <c r="E14" s="398"/>
      <c r="F14" s="398"/>
      <c r="G14" s="388"/>
      <c r="H14" s="387"/>
      <c r="I14" s="23"/>
      <c r="J14" s="389"/>
      <c r="K14" s="398"/>
      <c r="L14" s="398"/>
      <c r="M14" s="398"/>
      <c r="N14" s="398"/>
      <c r="O14" s="388"/>
      <c r="P14" s="387"/>
      <c r="Q14" s="23"/>
      <c r="R14" s="389"/>
      <c r="S14" s="398"/>
      <c r="T14" s="398"/>
      <c r="U14" s="398"/>
      <c r="V14" s="398"/>
      <c r="W14" s="388"/>
      <c r="X14" s="387"/>
      <c r="Y14" s="23"/>
      <c r="Z14" s="389"/>
      <c r="AA14" s="398"/>
      <c r="AB14" s="398"/>
      <c r="AC14" s="398"/>
      <c r="AD14" s="398"/>
      <c r="AE14" s="388"/>
      <c r="AF14" s="387"/>
      <c r="AG14" s="23"/>
      <c r="AH14" s="389"/>
      <c r="AI14" s="398"/>
      <c r="AJ14" s="398"/>
      <c r="AK14" s="398"/>
      <c r="AL14" s="398"/>
      <c r="AM14" s="388"/>
      <c r="AN14" s="387"/>
    </row>
    <row r="15" spans="2:40" ht="37.5" customHeight="1" thickBot="1">
      <c r="B15" s="389"/>
      <c r="C15" s="448" t="s">
        <v>218</v>
      </c>
      <c r="D15" s="448"/>
      <c r="E15" s="388"/>
      <c r="F15" s="388"/>
      <c r="G15" s="388"/>
      <c r="H15" s="387"/>
      <c r="I15" s="23"/>
      <c r="J15" s="389"/>
      <c r="K15" s="448" t="s">
        <v>218</v>
      </c>
      <c r="L15" s="448"/>
      <c r="M15" s="388"/>
      <c r="N15" s="388"/>
      <c r="O15" s="388"/>
      <c r="P15" s="387"/>
      <c r="Q15" s="23"/>
      <c r="R15" s="389"/>
      <c r="S15" s="448" t="s">
        <v>218</v>
      </c>
      <c r="T15" s="448"/>
      <c r="U15" s="388"/>
      <c r="V15" s="388"/>
      <c r="W15" s="388"/>
      <c r="X15" s="387"/>
      <c r="Y15" s="23"/>
      <c r="Z15" s="389"/>
      <c r="AA15" s="448" t="s">
        <v>218</v>
      </c>
      <c r="AB15" s="448"/>
      <c r="AC15" s="388"/>
      <c r="AD15" s="388"/>
      <c r="AE15" s="388"/>
      <c r="AF15" s="387"/>
      <c r="AG15" s="23"/>
      <c r="AH15" s="389"/>
      <c r="AI15" s="448" t="s">
        <v>218</v>
      </c>
      <c r="AJ15" s="448"/>
      <c r="AK15" s="388"/>
      <c r="AL15" s="388"/>
      <c r="AM15" s="388"/>
      <c r="AN15" s="387"/>
    </row>
    <row r="16" spans="2:40" ht="42" thickBot="1">
      <c r="B16" s="389"/>
      <c r="C16" s="448" t="s">
        <v>289</v>
      </c>
      <c r="D16" s="448"/>
      <c r="E16" s="399" t="s">
        <v>219</v>
      </c>
      <c r="F16" s="400" t="s">
        <v>220</v>
      </c>
      <c r="G16" s="388"/>
      <c r="H16" s="387"/>
      <c r="I16" s="23"/>
      <c r="J16" s="389"/>
      <c r="K16" s="448" t="s">
        <v>289</v>
      </c>
      <c r="L16" s="448"/>
      <c r="M16" s="399" t="s">
        <v>219</v>
      </c>
      <c r="N16" s="400" t="s">
        <v>220</v>
      </c>
      <c r="O16" s="388"/>
      <c r="P16" s="387"/>
      <c r="Q16" s="23"/>
      <c r="R16" s="389"/>
      <c r="S16" s="448" t="s">
        <v>289</v>
      </c>
      <c r="T16" s="448"/>
      <c r="U16" s="399" t="s">
        <v>219</v>
      </c>
      <c r="V16" s="400" t="s">
        <v>220</v>
      </c>
      <c r="W16" s="388"/>
      <c r="X16" s="387"/>
      <c r="Y16" s="23"/>
      <c r="Z16" s="389"/>
      <c r="AA16" s="448" t="s">
        <v>289</v>
      </c>
      <c r="AB16" s="448"/>
      <c r="AC16" s="399" t="s">
        <v>219</v>
      </c>
      <c r="AD16" s="400" t="s">
        <v>220</v>
      </c>
      <c r="AE16" s="388"/>
      <c r="AF16" s="387"/>
      <c r="AG16" s="23"/>
      <c r="AH16" s="389"/>
      <c r="AI16" s="448" t="s">
        <v>289</v>
      </c>
      <c r="AJ16" s="448"/>
      <c r="AK16" s="399" t="s">
        <v>219</v>
      </c>
      <c r="AL16" s="400" t="s">
        <v>220</v>
      </c>
      <c r="AM16" s="388"/>
      <c r="AN16" s="387"/>
    </row>
    <row r="17" spans="2:40" ht="15" thickBot="1">
      <c r="B17" s="389"/>
      <c r="C17" s="393"/>
      <c r="D17" s="401" t="s">
        <v>928</v>
      </c>
      <c r="E17" s="402"/>
      <c r="F17" s="403"/>
      <c r="G17" s="388"/>
      <c r="H17" s="387"/>
      <c r="I17" s="23"/>
      <c r="J17" s="389"/>
      <c r="K17" s="393"/>
      <c r="L17" s="393"/>
      <c r="M17" s="399"/>
      <c r="N17" s="400"/>
      <c r="O17" s="388"/>
      <c r="P17" s="387"/>
      <c r="Q17" s="23"/>
      <c r="R17" s="389"/>
      <c r="S17" s="393"/>
      <c r="T17" s="393"/>
      <c r="U17" s="399"/>
      <c r="V17" s="400"/>
      <c r="W17" s="388"/>
      <c r="X17" s="387"/>
      <c r="Y17" s="23"/>
      <c r="Z17" s="389"/>
      <c r="AA17" s="393"/>
      <c r="AB17" s="393"/>
      <c r="AC17" s="399"/>
      <c r="AD17" s="400"/>
      <c r="AE17" s="388"/>
      <c r="AF17" s="387"/>
      <c r="AG17" s="23"/>
      <c r="AH17" s="389"/>
      <c r="AI17" s="393"/>
      <c r="AJ17" s="393"/>
      <c r="AK17" s="399"/>
      <c r="AL17" s="400"/>
      <c r="AM17" s="388"/>
      <c r="AN17" s="387"/>
    </row>
    <row r="18" spans="2:40" ht="28.5" thickBot="1">
      <c r="B18" s="389"/>
      <c r="C18" s="393"/>
      <c r="D18" s="402" t="s">
        <v>954</v>
      </c>
      <c r="E18" s="402" t="s">
        <v>955</v>
      </c>
      <c r="F18" s="404"/>
      <c r="G18" s="388"/>
      <c r="H18" s="387"/>
      <c r="I18" s="23"/>
      <c r="J18" s="389"/>
      <c r="K18" s="393"/>
      <c r="L18" s="393"/>
      <c r="M18" s="399"/>
      <c r="N18" s="400"/>
      <c r="O18" s="388"/>
      <c r="P18" s="387"/>
      <c r="Q18" s="23"/>
      <c r="R18" s="389"/>
      <c r="S18" s="393"/>
      <c r="T18" s="393"/>
      <c r="U18" s="399"/>
      <c r="V18" s="400"/>
      <c r="W18" s="388"/>
      <c r="X18" s="387"/>
      <c r="Y18" s="23"/>
      <c r="Z18" s="389"/>
      <c r="AA18" s="393"/>
      <c r="AB18" s="393"/>
      <c r="AC18" s="399"/>
      <c r="AD18" s="400"/>
      <c r="AE18" s="388"/>
      <c r="AF18" s="387"/>
      <c r="AG18" s="23"/>
      <c r="AH18" s="389"/>
      <c r="AI18" s="393"/>
      <c r="AJ18" s="393"/>
      <c r="AK18" s="399"/>
      <c r="AL18" s="400"/>
      <c r="AM18" s="388"/>
      <c r="AN18" s="387"/>
    </row>
    <row r="19" spans="2:40" ht="28.5" thickBot="1">
      <c r="B19" s="389"/>
      <c r="C19" s="393"/>
      <c r="D19" s="402" t="s">
        <v>956</v>
      </c>
      <c r="E19" s="402" t="s">
        <v>962</v>
      </c>
      <c r="F19" s="404"/>
      <c r="G19" s="388"/>
      <c r="H19" s="387"/>
      <c r="I19" s="23"/>
      <c r="J19" s="389"/>
      <c r="K19" s="393"/>
      <c r="L19" s="393"/>
      <c r="M19" s="399"/>
      <c r="N19" s="400"/>
      <c r="O19" s="388"/>
      <c r="P19" s="387"/>
      <c r="Q19" s="23"/>
      <c r="R19" s="389"/>
      <c r="S19" s="393"/>
      <c r="T19" s="393"/>
      <c r="U19" s="399"/>
      <c r="V19" s="400"/>
      <c r="W19" s="388"/>
      <c r="X19" s="387"/>
      <c r="Y19" s="23"/>
      <c r="Z19" s="389"/>
      <c r="AA19" s="393"/>
      <c r="AB19" s="393"/>
      <c r="AC19" s="399"/>
      <c r="AD19" s="400"/>
      <c r="AE19" s="388"/>
      <c r="AF19" s="387"/>
      <c r="AG19" s="23"/>
      <c r="AH19" s="389"/>
      <c r="AI19" s="393"/>
      <c r="AJ19" s="393"/>
      <c r="AK19" s="399"/>
      <c r="AL19" s="400"/>
      <c r="AM19" s="388"/>
      <c r="AN19" s="387"/>
    </row>
    <row r="20" spans="2:40" ht="28.5" thickBot="1">
      <c r="B20" s="389"/>
      <c r="C20" s="393"/>
      <c r="D20" s="402" t="s">
        <v>957</v>
      </c>
      <c r="E20" s="402" t="s">
        <v>963</v>
      </c>
      <c r="F20" s="404"/>
      <c r="G20" s="388"/>
      <c r="H20" s="387"/>
      <c r="I20" s="23"/>
      <c r="J20" s="389"/>
      <c r="K20" s="393"/>
      <c r="L20" s="393"/>
      <c r="M20" s="399"/>
      <c r="N20" s="400"/>
      <c r="O20" s="388"/>
      <c r="P20" s="387"/>
      <c r="Q20" s="23"/>
      <c r="R20" s="389"/>
      <c r="S20" s="393"/>
      <c r="T20" s="393"/>
      <c r="U20" s="399"/>
      <c r="V20" s="400"/>
      <c r="W20" s="388"/>
      <c r="X20" s="387"/>
      <c r="Y20" s="23"/>
      <c r="Z20" s="389"/>
      <c r="AA20" s="393"/>
      <c r="AB20" s="393"/>
      <c r="AC20" s="399"/>
      <c r="AD20" s="400"/>
      <c r="AE20" s="388"/>
      <c r="AF20" s="387"/>
      <c r="AG20" s="23"/>
      <c r="AH20" s="389"/>
      <c r="AI20" s="393"/>
      <c r="AJ20" s="393"/>
      <c r="AK20" s="399"/>
      <c r="AL20" s="400"/>
      <c r="AM20" s="388"/>
      <c r="AN20" s="387"/>
    </row>
    <row r="21" spans="2:40" ht="28.5" thickBot="1">
      <c r="B21" s="389"/>
      <c r="C21" s="393"/>
      <c r="D21" s="402" t="s">
        <v>958</v>
      </c>
      <c r="E21" s="402" t="s">
        <v>964</v>
      </c>
      <c r="F21" s="404"/>
      <c r="G21" s="388"/>
      <c r="H21" s="387"/>
      <c r="I21" s="23"/>
      <c r="J21" s="389"/>
      <c r="K21" s="393"/>
      <c r="L21" s="393"/>
      <c r="M21" s="399"/>
      <c r="N21" s="400"/>
      <c r="O21" s="388"/>
      <c r="P21" s="387"/>
      <c r="Q21" s="23"/>
      <c r="R21" s="389"/>
      <c r="S21" s="393"/>
      <c r="T21" s="393"/>
      <c r="U21" s="399"/>
      <c r="V21" s="400"/>
      <c r="W21" s="388"/>
      <c r="X21" s="387"/>
      <c r="Y21" s="23"/>
      <c r="Z21" s="389"/>
      <c r="AA21" s="393"/>
      <c r="AB21" s="393"/>
      <c r="AC21" s="399"/>
      <c r="AD21" s="400"/>
      <c r="AE21" s="388"/>
      <c r="AF21" s="387"/>
      <c r="AG21" s="23"/>
      <c r="AH21" s="389"/>
      <c r="AI21" s="393"/>
      <c r="AJ21" s="393"/>
      <c r="AK21" s="399"/>
      <c r="AL21" s="400"/>
      <c r="AM21" s="388"/>
      <c r="AN21" s="387"/>
    </row>
    <row r="22" spans="2:40" ht="42" thickBot="1">
      <c r="B22" s="389"/>
      <c r="C22" s="393"/>
      <c r="D22" s="402" t="s">
        <v>959</v>
      </c>
      <c r="E22" s="402" t="s">
        <v>965</v>
      </c>
      <c r="F22" s="404"/>
      <c r="G22" s="388"/>
      <c r="H22" s="387"/>
      <c r="I22" s="23"/>
      <c r="J22" s="389"/>
      <c r="K22" s="393"/>
      <c r="L22" s="393"/>
      <c r="M22" s="399"/>
      <c r="N22" s="400"/>
      <c r="O22" s="388"/>
      <c r="P22" s="387"/>
      <c r="Q22" s="23"/>
      <c r="R22" s="389"/>
      <c r="S22" s="393"/>
      <c r="T22" s="393"/>
      <c r="U22" s="399"/>
      <c r="V22" s="400"/>
      <c r="W22" s="388"/>
      <c r="X22" s="387"/>
      <c r="Y22" s="23"/>
      <c r="Z22" s="389"/>
      <c r="AA22" s="393"/>
      <c r="AB22" s="393"/>
      <c r="AC22" s="399"/>
      <c r="AD22" s="400"/>
      <c r="AE22" s="388"/>
      <c r="AF22" s="387"/>
      <c r="AG22" s="23"/>
      <c r="AH22" s="389"/>
      <c r="AI22" s="393"/>
      <c r="AJ22" s="393"/>
      <c r="AK22" s="399"/>
      <c r="AL22" s="400"/>
      <c r="AM22" s="388"/>
      <c r="AN22" s="387"/>
    </row>
    <row r="23" spans="2:40" ht="15" thickBot="1">
      <c r="B23" s="389"/>
      <c r="C23" s="393"/>
      <c r="D23" s="402" t="s">
        <v>960</v>
      </c>
      <c r="E23" s="402" t="s">
        <v>966</v>
      </c>
      <c r="F23" s="405"/>
      <c r="G23" s="388"/>
      <c r="H23" s="387"/>
      <c r="I23" s="23"/>
      <c r="J23" s="389"/>
      <c r="K23" s="393"/>
      <c r="L23" s="393"/>
      <c r="M23" s="399"/>
      <c r="N23" s="400"/>
      <c r="O23" s="388"/>
      <c r="P23" s="387"/>
      <c r="Q23" s="23"/>
      <c r="R23" s="389"/>
      <c r="S23" s="393"/>
      <c r="T23" s="393"/>
      <c r="U23" s="399"/>
      <c r="V23" s="400"/>
      <c r="W23" s="388"/>
      <c r="X23" s="387"/>
      <c r="Y23" s="23"/>
      <c r="Z23" s="389"/>
      <c r="AA23" s="393"/>
      <c r="AB23" s="393"/>
      <c r="AC23" s="399"/>
      <c r="AD23" s="400"/>
      <c r="AE23" s="388"/>
      <c r="AF23" s="387"/>
      <c r="AG23" s="23"/>
      <c r="AH23" s="389"/>
      <c r="AI23" s="393"/>
      <c r="AJ23" s="393"/>
      <c r="AK23" s="399"/>
      <c r="AL23" s="400"/>
      <c r="AM23" s="388"/>
      <c r="AN23" s="387"/>
    </row>
    <row r="24" spans="2:40" ht="28.5" thickBot="1">
      <c r="B24" s="389"/>
      <c r="C24" s="393"/>
      <c r="D24" s="402" t="s">
        <v>961</v>
      </c>
      <c r="E24" s="402" t="s">
        <v>967</v>
      </c>
      <c r="F24" s="405"/>
      <c r="G24" s="388"/>
      <c r="H24" s="387"/>
      <c r="I24" s="23"/>
      <c r="J24" s="389"/>
      <c r="K24" s="393"/>
      <c r="L24" s="393"/>
      <c r="M24" s="399"/>
      <c r="N24" s="400"/>
      <c r="O24" s="388"/>
      <c r="P24" s="387"/>
      <c r="Q24" s="23"/>
      <c r="R24" s="389"/>
      <c r="S24" s="393"/>
      <c r="T24" s="393"/>
      <c r="U24" s="399"/>
      <c r="V24" s="400"/>
      <c r="W24" s="388"/>
      <c r="X24" s="387"/>
      <c r="Y24" s="23"/>
      <c r="Z24" s="389"/>
      <c r="AA24" s="393"/>
      <c r="AB24" s="393"/>
      <c r="AC24" s="399"/>
      <c r="AD24" s="400"/>
      <c r="AE24" s="388"/>
      <c r="AF24" s="387"/>
      <c r="AG24" s="23"/>
      <c r="AH24" s="389"/>
      <c r="AI24" s="393"/>
      <c r="AJ24" s="393"/>
      <c r="AK24" s="399"/>
      <c r="AL24" s="400"/>
      <c r="AM24" s="388"/>
      <c r="AN24" s="387"/>
    </row>
    <row r="25" spans="2:40" ht="14.25">
      <c r="B25" s="389"/>
      <c r="C25" s="393"/>
      <c r="D25" s="402"/>
      <c r="E25" s="402" t="s">
        <v>937</v>
      </c>
      <c r="F25" s="429">
        <f>13200000/475.5</f>
        <v>27760.2523659306</v>
      </c>
      <c r="G25" s="388"/>
      <c r="H25" s="387"/>
      <c r="I25" s="23"/>
      <c r="J25" s="389"/>
      <c r="K25" s="393"/>
      <c r="L25" s="393"/>
      <c r="M25" s="399"/>
      <c r="N25" s="400"/>
      <c r="O25" s="388"/>
      <c r="P25" s="387"/>
      <c r="Q25" s="23"/>
      <c r="R25" s="389"/>
      <c r="S25" s="393"/>
      <c r="T25" s="393"/>
      <c r="U25" s="399"/>
      <c r="V25" s="400"/>
      <c r="W25" s="388"/>
      <c r="X25" s="387"/>
      <c r="Y25" s="23"/>
      <c r="Z25" s="389"/>
      <c r="AA25" s="393"/>
      <c r="AB25" s="393"/>
      <c r="AC25" s="399"/>
      <c r="AD25" s="400"/>
      <c r="AE25" s="388"/>
      <c r="AF25" s="387"/>
      <c r="AG25" s="23"/>
      <c r="AH25" s="389"/>
      <c r="AI25" s="393"/>
      <c r="AJ25" s="393"/>
      <c r="AK25" s="399"/>
      <c r="AL25" s="400"/>
      <c r="AM25" s="388"/>
      <c r="AN25" s="387"/>
    </row>
    <row r="26" spans="2:40" ht="14.25">
      <c r="B26" s="389"/>
      <c r="C26" s="391"/>
      <c r="D26" s="401" t="s">
        <v>929</v>
      </c>
      <c r="E26" s="402"/>
      <c r="F26" s="404"/>
      <c r="G26" s="388"/>
      <c r="H26" s="387"/>
      <c r="I26" s="23"/>
      <c r="J26" s="389"/>
      <c r="K26" s="391"/>
      <c r="L26" s="391"/>
      <c r="M26" s="402"/>
      <c r="N26" s="406"/>
      <c r="O26" s="388"/>
      <c r="P26" s="387"/>
      <c r="Q26" s="23"/>
      <c r="R26" s="389"/>
      <c r="S26" s="391"/>
      <c r="T26" s="391"/>
      <c r="U26" s="402"/>
      <c r="V26" s="406"/>
      <c r="W26" s="388"/>
      <c r="X26" s="387"/>
      <c r="Y26" s="23"/>
      <c r="Z26" s="389"/>
      <c r="AA26" s="391"/>
      <c r="AB26" s="391"/>
      <c r="AC26" s="402"/>
      <c r="AD26" s="406"/>
      <c r="AE26" s="388"/>
      <c r="AF26" s="387"/>
      <c r="AG26" s="23"/>
      <c r="AH26" s="389"/>
      <c r="AI26" s="391"/>
      <c r="AJ26" s="391"/>
      <c r="AK26" s="402"/>
      <c r="AL26" s="406"/>
      <c r="AM26" s="388"/>
      <c r="AN26" s="387"/>
    </row>
    <row r="27" spans="2:40" ht="27.75">
      <c r="B27" s="389"/>
      <c r="C27" s="391"/>
      <c r="D27" s="402" t="s">
        <v>968</v>
      </c>
      <c r="E27" s="402" t="s">
        <v>969</v>
      </c>
      <c r="F27" s="404"/>
      <c r="G27" s="388"/>
      <c r="H27" s="387"/>
      <c r="I27" s="23"/>
      <c r="J27" s="389"/>
      <c r="K27" s="391"/>
      <c r="L27" s="391"/>
      <c r="M27" s="402"/>
      <c r="N27" s="406"/>
      <c r="O27" s="388"/>
      <c r="P27" s="387"/>
      <c r="Q27" s="23"/>
      <c r="R27" s="389"/>
      <c r="S27" s="391"/>
      <c r="T27" s="391"/>
      <c r="U27" s="402"/>
      <c r="V27" s="406"/>
      <c r="W27" s="388"/>
      <c r="X27" s="387"/>
      <c r="Y27" s="23"/>
      <c r="Z27" s="389"/>
      <c r="AA27" s="391"/>
      <c r="AB27" s="391"/>
      <c r="AC27" s="402"/>
      <c r="AD27" s="406"/>
      <c r="AE27" s="388"/>
      <c r="AF27" s="387"/>
      <c r="AG27" s="23"/>
      <c r="AH27" s="389"/>
      <c r="AI27" s="391"/>
      <c r="AJ27" s="391"/>
      <c r="AK27" s="402"/>
      <c r="AL27" s="406"/>
      <c r="AM27" s="388"/>
      <c r="AN27" s="387"/>
    </row>
    <row r="28" spans="2:40" ht="27.75">
      <c r="B28" s="389"/>
      <c r="C28" s="391"/>
      <c r="D28" s="402" t="s">
        <v>970</v>
      </c>
      <c r="E28" s="402" t="s">
        <v>971</v>
      </c>
      <c r="F28" s="404"/>
      <c r="G28" s="388"/>
      <c r="H28" s="387"/>
      <c r="I28" s="23"/>
      <c r="J28" s="389"/>
      <c r="K28" s="391"/>
      <c r="L28" s="391"/>
      <c r="M28" s="402"/>
      <c r="N28" s="406"/>
      <c r="O28" s="388"/>
      <c r="P28" s="387"/>
      <c r="Q28" s="23"/>
      <c r="R28" s="389"/>
      <c r="S28" s="391"/>
      <c r="T28" s="391"/>
      <c r="U28" s="402"/>
      <c r="V28" s="406"/>
      <c r="W28" s="388"/>
      <c r="X28" s="387"/>
      <c r="Y28" s="23"/>
      <c r="Z28" s="389"/>
      <c r="AA28" s="391"/>
      <c r="AB28" s="391"/>
      <c r="AC28" s="402"/>
      <c r="AD28" s="406"/>
      <c r="AE28" s="388"/>
      <c r="AF28" s="387"/>
      <c r="AG28" s="23"/>
      <c r="AH28" s="389"/>
      <c r="AI28" s="391"/>
      <c r="AJ28" s="391"/>
      <c r="AK28" s="402"/>
      <c r="AL28" s="406"/>
      <c r="AM28" s="388"/>
      <c r="AN28" s="387"/>
    </row>
    <row r="29" spans="2:40" ht="14.25">
      <c r="B29" s="389"/>
      <c r="C29" s="391"/>
      <c r="D29" s="402" t="s">
        <v>972</v>
      </c>
      <c r="E29" s="402" t="s">
        <v>854</v>
      </c>
      <c r="F29" s="404"/>
      <c r="G29" s="388"/>
      <c r="H29" s="387"/>
      <c r="I29" s="23"/>
      <c r="J29" s="389"/>
      <c r="K29" s="391"/>
      <c r="L29" s="391"/>
      <c r="M29" s="402"/>
      <c r="N29" s="406"/>
      <c r="O29" s="388"/>
      <c r="P29" s="387"/>
      <c r="Q29" s="23"/>
      <c r="R29" s="389"/>
      <c r="S29" s="391"/>
      <c r="T29" s="391"/>
      <c r="U29" s="402"/>
      <c r="V29" s="406"/>
      <c r="W29" s="388"/>
      <c r="X29" s="387"/>
      <c r="Y29" s="23"/>
      <c r="Z29" s="389"/>
      <c r="AA29" s="391"/>
      <c r="AB29" s="391"/>
      <c r="AC29" s="402"/>
      <c r="AD29" s="406"/>
      <c r="AE29" s="388"/>
      <c r="AF29" s="387"/>
      <c r="AG29" s="23"/>
      <c r="AH29" s="389"/>
      <c r="AI29" s="391"/>
      <c r="AJ29" s="391"/>
      <c r="AK29" s="402"/>
      <c r="AL29" s="406"/>
      <c r="AM29" s="388"/>
      <c r="AN29" s="387"/>
    </row>
    <row r="30" spans="2:40" ht="27.75">
      <c r="B30" s="389"/>
      <c r="C30" s="391"/>
      <c r="D30" s="402" t="s">
        <v>973</v>
      </c>
      <c r="E30" s="402" t="s">
        <v>974</v>
      </c>
      <c r="F30" s="404">
        <f>8386200/475.5</f>
        <v>17636.59305993691</v>
      </c>
      <c r="G30" s="388"/>
      <c r="H30" s="387"/>
      <c r="I30" s="23"/>
      <c r="J30" s="389"/>
      <c r="K30" s="391"/>
      <c r="L30" s="391"/>
      <c r="M30" s="402"/>
      <c r="N30" s="406"/>
      <c r="O30" s="388"/>
      <c r="P30" s="387"/>
      <c r="Q30" s="23"/>
      <c r="R30" s="389"/>
      <c r="S30" s="391"/>
      <c r="T30" s="391"/>
      <c r="U30" s="402"/>
      <c r="V30" s="406"/>
      <c r="W30" s="388"/>
      <c r="X30" s="387"/>
      <c r="Y30" s="23"/>
      <c r="Z30" s="389"/>
      <c r="AA30" s="391"/>
      <c r="AB30" s="391"/>
      <c r="AC30" s="402"/>
      <c r="AD30" s="406"/>
      <c r="AE30" s="388"/>
      <c r="AF30" s="387"/>
      <c r="AG30" s="23"/>
      <c r="AH30" s="389"/>
      <c r="AI30" s="391"/>
      <c r="AJ30" s="391"/>
      <c r="AK30" s="402"/>
      <c r="AL30" s="406"/>
      <c r="AM30" s="388"/>
      <c r="AN30" s="387"/>
    </row>
    <row r="31" spans="2:40" ht="14.25">
      <c r="B31" s="389"/>
      <c r="C31" s="391"/>
      <c r="D31" s="401" t="s">
        <v>930</v>
      </c>
      <c r="E31" s="402"/>
      <c r="F31" s="404"/>
      <c r="G31" s="388"/>
      <c r="H31" s="387"/>
      <c r="I31" s="23"/>
      <c r="J31" s="389"/>
      <c r="K31" s="391"/>
      <c r="L31" s="391"/>
      <c r="M31" s="402"/>
      <c r="N31" s="406"/>
      <c r="O31" s="388"/>
      <c r="P31" s="387"/>
      <c r="Q31" s="23"/>
      <c r="R31" s="389"/>
      <c r="S31" s="391"/>
      <c r="T31" s="391"/>
      <c r="U31" s="402"/>
      <c r="V31" s="406"/>
      <c r="W31" s="388"/>
      <c r="X31" s="387"/>
      <c r="Y31" s="23"/>
      <c r="Z31" s="389"/>
      <c r="AA31" s="391"/>
      <c r="AB31" s="391"/>
      <c r="AC31" s="402"/>
      <c r="AD31" s="406"/>
      <c r="AE31" s="388"/>
      <c r="AF31" s="387"/>
      <c r="AG31" s="23"/>
      <c r="AH31" s="389"/>
      <c r="AI31" s="391"/>
      <c r="AJ31" s="391"/>
      <c r="AK31" s="402"/>
      <c r="AL31" s="406"/>
      <c r="AM31" s="388"/>
      <c r="AN31" s="387"/>
    </row>
    <row r="32" spans="2:40" ht="42">
      <c r="B32" s="389"/>
      <c r="C32" s="391"/>
      <c r="D32" s="402" t="s">
        <v>975</v>
      </c>
      <c r="E32" s="402" t="s">
        <v>976</v>
      </c>
      <c r="F32" s="404"/>
      <c r="G32" s="388"/>
      <c r="H32" s="387"/>
      <c r="I32" s="23"/>
      <c r="J32" s="389"/>
      <c r="K32" s="391"/>
      <c r="L32" s="391"/>
      <c r="M32" s="402"/>
      <c r="N32" s="406"/>
      <c r="O32" s="388"/>
      <c r="P32" s="387"/>
      <c r="Q32" s="23"/>
      <c r="R32" s="389"/>
      <c r="S32" s="391"/>
      <c r="T32" s="391"/>
      <c r="U32" s="402"/>
      <c r="V32" s="406"/>
      <c r="W32" s="388"/>
      <c r="X32" s="387"/>
      <c r="Y32" s="23"/>
      <c r="Z32" s="389"/>
      <c r="AA32" s="391"/>
      <c r="AB32" s="391"/>
      <c r="AC32" s="402"/>
      <c r="AD32" s="406"/>
      <c r="AE32" s="388"/>
      <c r="AF32" s="387"/>
      <c r="AG32" s="23"/>
      <c r="AH32" s="389"/>
      <c r="AI32" s="391"/>
      <c r="AJ32" s="391"/>
      <c r="AK32" s="402"/>
      <c r="AL32" s="406"/>
      <c r="AM32" s="388"/>
      <c r="AN32" s="387"/>
    </row>
    <row r="33" spans="2:40" ht="55.5">
      <c r="B33" s="389"/>
      <c r="C33" s="391"/>
      <c r="D33" s="402" t="s">
        <v>977</v>
      </c>
      <c r="E33" s="402" t="s">
        <v>978</v>
      </c>
      <c r="F33" s="404"/>
      <c r="G33" s="388"/>
      <c r="H33" s="387"/>
      <c r="I33" s="23"/>
      <c r="J33" s="389"/>
      <c r="K33" s="391"/>
      <c r="L33" s="391"/>
      <c r="M33" s="402"/>
      <c r="N33" s="406"/>
      <c r="O33" s="388"/>
      <c r="P33" s="387"/>
      <c r="Q33" s="23"/>
      <c r="R33" s="389"/>
      <c r="S33" s="391"/>
      <c r="T33" s="391"/>
      <c r="U33" s="402"/>
      <c r="V33" s="406"/>
      <c r="W33" s="388"/>
      <c r="X33" s="387"/>
      <c r="Y33" s="23"/>
      <c r="Z33" s="389"/>
      <c r="AA33" s="391"/>
      <c r="AB33" s="391"/>
      <c r="AC33" s="402"/>
      <c r="AD33" s="406"/>
      <c r="AE33" s="388"/>
      <c r="AF33" s="387"/>
      <c r="AG33" s="23"/>
      <c r="AH33" s="389"/>
      <c r="AI33" s="391"/>
      <c r="AJ33" s="391"/>
      <c r="AK33" s="402"/>
      <c r="AL33" s="406"/>
      <c r="AM33" s="388"/>
      <c r="AN33" s="387"/>
    </row>
    <row r="34" spans="2:40" ht="27.75">
      <c r="B34" s="389"/>
      <c r="C34" s="391"/>
      <c r="D34" s="402" t="s">
        <v>979</v>
      </c>
      <c r="E34" s="402" t="s">
        <v>980</v>
      </c>
      <c r="F34" s="404"/>
      <c r="G34" s="388"/>
      <c r="H34" s="387"/>
      <c r="I34" s="23"/>
      <c r="J34" s="389"/>
      <c r="K34" s="391"/>
      <c r="L34" s="391"/>
      <c r="M34" s="402"/>
      <c r="N34" s="406"/>
      <c r="O34" s="388"/>
      <c r="P34" s="387"/>
      <c r="Q34" s="23"/>
      <c r="R34" s="389"/>
      <c r="S34" s="391"/>
      <c r="T34" s="391"/>
      <c r="U34" s="402"/>
      <c r="V34" s="406"/>
      <c r="W34" s="388"/>
      <c r="X34" s="387"/>
      <c r="Y34" s="23"/>
      <c r="Z34" s="389"/>
      <c r="AA34" s="391"/>
      <c r="AB34" s="391"/>
      <c r="AC34" s="402"/>
      <c r="AD34" s="406"/>
      <c r="AE34" s="388"/>
      <c r="AF34" s="387"/>
      <c r="AG34" s="23"/>
      <c r="AH34" s="389"/>
      <c r="AI34" s="391"/>
      <c r="AJ34" s="391"/>
      <c r="AK34" s="402"/>
      <c r="AL34" s="406"/>
      <c r="AM34" s="388"/>
      <c r="AN34" s="387"/>
    </row>
    <row r="35" spans="2:40" ht="42">
      <c r="B35" s="389"/>
      <c r="C35" s="391"/>
      <c r="D35" s="402" t="s">
        <v>981</v>
      </c>
      <c r="E35" s="402" t="s">
        <v>982</v>
      </c>
      <c r="F35" s="404"/>
      <c r="G35" s="388"/>
      <c r="H35" s="387"/>
      <c r="I35" s="23"/>
      <c r="J35" s="389"/>
      <c r="K35" s="391"/>
      <c r="L35" s="391"/>
      <c r="M35" s="402"/>
      <c r="N35" s="406"/>
      <c r="O35" s="388"/>
      <c r="P35" s="387"/>
      <c r="Q35" s="23"/>
      <c r="R35" s="389"/>
      <c r="S35" s="391"/>
      <c r="T35" s="391"/>
      <c r="U35" s="402"/>
      <c r="V35" s="406"/>
      <c r="W35" s="388"/>
      <c r="X35" s="387"/>
      <c r="Y35" s="23"/>
      <c r="Z35" s="389"/>
      <c r="AA35" s="391"/>
      <c r="AB35" s="391"/>
      <c r="AC35" s="402"/>
      <c r="AD35" s="406"/>
      <c r="AE35" s="388"/>
      <c r="AF35" s="387"/>
      <c r="AG35" s="23"/>
      <c r="AH35" s="389"/>
      <c r="AI35" s="391"/>
      <c r="AJ35" s="391"/>
      <c r="AK35" s="402"/>
      <c r="AL35" s="406"/>
      <c r="AM35" s="388"/>
      <c r="AN35" s="387"/>
    </row>
    <row r="36" spans="2:40" ht="55.5">
      <c r="B36" s="389"/>
      <c r="C36" s="391"/>
      <c r="D36" s="402" t="s">
        <v>983</v>
      </c>
      <c r="E36" s="402" t="s">
        <v>984</v>
      </c>
      <c r="F36" s="404"/>
      <c r="G36" s="388"/>
      <c r="H36" s="387"/>
      <c r="I36" s="23"/>
      <c r="J36" s="389"/>
      <c r="K36" s="391"/>
      <c r="L36" s="391"/>
      <c r="M36" s="402"/>
      <c r="N36" s="406"/>
      <c r="O36" s="388"/>
      <c r="P36" s="387"/>
      <c r="Q36" s="23"/>
      <c r="R36" s="389"/>
      <c r="S36" s="391"/>
      <c r="T36" s="391"/>
      <c r="U36" s="402"/>
      <c r="V36" s="406"/>
      <c r="W36" s="388"/>
      <c r="X36" s="387"/>
      <c r="Y36" s="23"/>
      <c r="Z36" s="389"/>
      <c r="AA36" s="391"/>
      <c r="AB36" s="391"/>
      <c r="AC36" s="402"/>
      <c r="AD36" s="406"/>
      <c r="AE36" s="388"/>
      <c r="AF36" s="387"/>
      <c r="AG36" s="23"/>
      <c r="AH36" s="389"/>
      <c r="AI36" s="391"/>
      <c r="AJ36" s="391"/>
      <c r="AK36" s="402"/>
      <c r="AL36" s="406"/>
      <c r="AM36" s="388"/>
      <c r="AN36" s="387"/>
    </row>
    <row r="37" spans="2:40" ht="14.25">
      <c r="B37" s="389"/>
      <c r="C37" s="391"/>
      <c r="D37" s="402"/>
      <c r="E37" s="407" t="s">
        <v>795</v>
      </c>
      <c r="F37" s="428">
        <f>(11427726+2688113)/475.5</f>
        <v>29686.307045215563</v>
      </c>
      <c r="G37" s="388"/>
      <c r="H37" s="387"/>
      <c r="I37" s="23"/>
      <c r="J37" s="389"/>
      <c r="K37" s="391"/>
      <c r="L37" s="391"/>
      <c r="M37" s="402"/>
      <c r="N37" s="406"/>
      <c r="O37" s="388"/>
      <c r="P37" s="387"/>
      <c r="Q37" s="23"/>
      <c r="R37" s="389"/>
      <c r="S37" s="391"/>
      <c r="T37" s="391"/>
      <c r="U37" s="402"/>
      <c r="V37" s="406"/>
      <c r="W37" s="388"/>
      <c r="X37" s="387"/>
      <c r="Y37" s="23"/>
      <c r="Z37" s="389"/>
      <c r="AA37" s="391"/>
      <c r="AB37" s="391"/>
      <c r="AC37" s="402"/>
      <c r="AD37" s="406"/>
      <c r="AE37" s="388"/>
      <c r="AF37" s="387"/>
      <c r="AG37" s="23"/>
      <c r="AH37" s="389"/>
      <c r="AI37" s="391"/>
      <c r="AJ37" s="391"/>
      <c r="AK37" s="402"/>
      <c r="AL37" s="406"/>
      <c r="AM37" s="388"/>
      <c r="AN37" s="387"/>
    </row>
    <row r="38" spans="2:40" ht="15" thickBot="1">
      <c r="B38" s="389"/>
      <c r="C38" s="391"/>
      <c r="D38" s="402"/>
      <c r="E38" s="407" t="s">
        <v>796</v>
      </c>
      <c r="F38" s="428">
        <f>(3962858+697782)/475.5</f>
        <v>9801.55625657203</v>
      </c>
      <c r="G38" s="388"/>
      <c r="H38" s="387"/>
      <c r="I38" s="23"/>
      <c r="J38" s="389"/>
      <c r="K38" s="391"/>
      <c r="L38" s="391"/>
      <c r="M38" s="402"/>
      <c r="N38" s="406"/>
      <c r="O38" s="388"/>
      <c r="P38" s="387"/>
      <c r="Q38" s="23"/>
      <c r="R38" s="389"/>
      <c r="S38" s="391"/>
      <c r="T38" s="391"/>
      <c r="U38" s="402"/>
      <c r="V38" s="406"/>
      <c r="W38" s="388"/>
      <c r="X38" s="387"/>
      <c r="Y38" s="23"/>
      <c r="Z38" s="389"/>
      <c r="AA38" s="391"/>
      <c r="AB38" s="391"/>
      <c r="AC38" s="402"/>
      <c r="AD38" s="406"/>
      <c r="AE38" s="388"/>
      <c r="AF38" s="387"/>
      <c r="AG38" s="23"/>
      <c r="AH38" s="389"/>
      <c r="AI38" s="391"/>
      <c r="AJ38" s="391"/>
      <c r="AK38" s="402"/>
      <c r="AL38" s="406"/>
      <c r="AM38" s="388"/>
      <c r="AN38" s="387"/>
    </row>
    <row r="39" spans="2:40" ht="15" thickBot="1">
      <c r="B39" s="389"/>
      <c r="C39" s="391"/>
      <c r="D39" s="402"/>
      <c r="E39" s="408" t="s">
        <v>283</v>
      </c>
      <c r="F39" s="427">
        <f>SUM(F17:F38)</f>
        <v>84884.7087276551</v>
      </c>
      <c r="G39" s="388"/>
      <c r="H39" s="387"/>
      <c r="I39" s="23"/>
      <c r="J39" s="389"/>
      <c r="K39" s="391"/>
      <c r="L39" s="391"/>
      <c r="M39" s="408" t="s">
        <v>283</v>
      </c>
      <c r="N39" s="409">
        <f>SUM(N26:N38)</f>
        <v>0</v>
      </c>
      <c r="O39" s="388"/>
      <c r="P39" s="387"/>
      <c r="Q39" s="23"/>
      <c r="R39" s="389"/>
      <c r="S39" s="391"/>
      <c r="T39" s="391"/>
      <c r="U39" s="408" t="s">
        <v>283</v>
      </c>
      <c r="V39" s="409">
        <f>SUM(V26:V38)</f>
        <v>0</v>
      </c>
      <c r="W39" s="388"/>
      <c r="X39" s="387"/>
      <c r="Y39" s="23"/>
      <c r="Z39" s="389"/>
      <c r="AA39" s="391"/>
      <c r="AB39" s="391"/>
      <c r="AC39" s="408" t="s">
        <v>283</v>
      </c>
      <c r="AD39" s="409">
        <f>SUM(AD26:AD38)</f>
        <v>0</v>
      </c>
      <c r="AE39" s="388"/>
      <c r="AF39" s="387"/>
      <c r="AG39" s="23"/>
      <c r="AH39" s="389"/>
      <c r="AI39" s="391"/>
      <c r="AJ39" s="391"/>
      <c r="AK39" s="408" t="s">
        <v>283</v>
      </c>
      <c r="AL39" s="409">
        <f>SUM(AL26:AL38)</f>
        <v>0</v>
      </c>
      <c r="AM39" s="388"/>
      <c r="AN39" s="387"/>
    </row>
    <row r="40" spans="2:40" ht="14.25">
      <c r="B40" s="389"/>
      <c r="C40" s="391"/>
      <c r="D40" s="391"/>
      <c r="E40" s="388"/>
      <c r="F40" s="388"/>
      <c r="G40" s="388"/>
      <c r="H40" s="387"/>
      <c r="I40" s="23"/>
      <c r="J40" s="389"/>
      <c r="K40" s="391"/>
      <c r="L40" s="391"/>
      <c r="M40" s="388"/>
      <c r="N40" s="388"/>
      <c r="O40" s="388"/>
      <c r="P40" s="387"/>
      <c r="Q40" s="23"/>
      <c r="R40" s="389"/>
      <c r="S40" s="391"/>
      <c r="T40" s="391"/>
      <c r="U40" s="388"/>
      <c r="V40" s="388"/>
      <c r="W40" s="388"/>
      <c r="X40" s="387"/>
      <c r="Y40" s="23"/>
      <c r="Z40" s="389"/>
      <c r="AA40" s="391"/>
      <c r="AB40" s="391"/>
      <c r="AC40" s="388"/>
      <c r="AD40" s="388"/>
      <c r="AE40" s="388"/>
      <c r="AF40" s="387"/>
      <c r="AG40" s="23"/>
      <c r="AH40" s="389"/>
      <c r="AI40" s="391"/>
      <c r="AJ40" s="391"/>
      <c r="AK40" s="388"/>
      <c r="AL40" s="388"/>
      <c r="AM40" s="388"/>
      <c r="AN40" s="387"/>
    </row>
    <row r="41" spans="2:40" ht="29.25" customHeight="1" thickBot="1">
      <c r="B41" s="389"/>
      <c r="C41" s="448" t="s">
        <v>287</v>
      </c>
      <c r="D41" s="448"/>
      <c r="E41" s="388"/>
      <c r="F41" s="388"/>
      <c r="G41" s="388"/>
      <c r="H41" s="387"/>
      <c r="I41" s="23"/>
      <c r="J41" s="389"/>
      <c r="K41" s="448" t="s">
        <v>287</v>
      </c>
      <c r="L41" s="448"/>
      <c r="M41" s="388"/>
      <c r="N41" s="388"/>
      <c r="O41" s="388"/>
      <c r="P41" s="387"/>
      <c r="Q41" s="23"/>
      <c r="R41" s="389"/>
      <c r="S41" s="448" t="s">
        <v>287</v>
      </c>
      <c r="T41" s="448"/>
      <c r="U41" s="388"/>
      <c r="V41" s="388"/>
      <c r="W41" s="388"/>
      <c r="X41" s="387"/>
      <c r="Y41" s="23"/>
      <c r="Z41" s="389"/>
      <c r="AA41" s="448" t="s">
        <v>287</v>
      </c>
      <c r="AB41" s="448"/>
      <c r="AC41" s="388"/>
      <c r="AD41" s="388"/>
      <c r="AE41" s="388"/>
      <c r="AF41" s="387"/>
      <c r="AG41" s="23"/>
      <c r="AH41" s="389"/>
      <c r="AI41" s="448" t="s">
        <v>287</v>
      </c>
      <c r="AJ41" s="448"/>
      <c r="AK41" s="388"/>
      <c r="AL41" s="388"/>
      <c r="AM41" s="388"/>
      <c r="AN41" s="387"/>
    </row>
    <row r="42" spans="2:40" ht="72" customHeight="1" thickBot="1">
      <c r="B42" s="389"/>
      <c r="C42" s="448" t="s">
        <v>290</v>
      </c>
      <c r="D42" s="458"/>
      <c r="E42" s="410" t="s">
        <v>219</v>
      </c>
      <c r="F42" s="411" t="s">
        <v>221</v>
      </c>
      <c r="G42" s="412" t="s">
        <v>251</v>
      </c>
      <c r="H42" s="387"/>
      <c r="I42" s="23"/>
      <c r="J42" s="389"/>
      <c r="K42" s="448" t="s">
        <v>290</v>
      </c>
      <c r="L42" s="448"/>
      <c r="M42" s="410" t="s">
        <v>219</v>
      </c>
      <c r="N42" s="411" t="s">
        <v>221</v>
      </c>
      <c r="O42" s="412" t="s">
        <v>251</v>
      </c>
      <c r="P42" s="387"/>
      <c r="Q42" s="23"/>
      <c r="R42" s="389"/>
      <c r="S42" s="448" t="s">
        <v>290</v>
      </c>
      <c r="T42" s="448"/>
      <c r="U42" s="410" t="s">
        <v>219</v>
      </c>
      <c r="V42" s="411" t="s">
        <v>221</v>
      </c>
      <c r="W42" s="412" t="s">
        <v>251</v>
      </c>
      <c r="X42" s="387"/>
      <c r="Y42" s="23"/>
      <c r="Z42" s="389"/>
      <c r="AA42" s="448" t="s">
        <v>290</v>
      </c>
      <c r="AB42" s="448"/>
      <c r="AC42" s="410" t="s">
        <v>219</v>
      </c>
      <c r="AD42" s="411" t="s">
        <v>221</v>
      </c>
      <c r="AE42" s="412" t="s">
        <v>251</v>
      </c>
      <c r="AF42" s="387"/>
      <c r="AG42" s="23"/>
      <c r="AH42" s="389"/>
      <c r="AI42" s="448" t="s">
        <v>290</v>
      </c>
      <c r="AJ42" s="448"/>
      <c r="AK42" s="410" t="s">
        <v>219</v>
      </c>
      <c r="AL42" s="411" t="s">
        <v>221</v>
      </c>
      <c r="AM42" s="412" t="s">
        <v>251</v>
      </c>
      <c r="AN42" s="387"/>
    </row>
    <row r="43" spans="2:40" ht="15" thickBot="1">
      <c r="B43" s="389"/>
      <c r="C43" s="391"/>
      <c r="D43" s="401" t="s">
        <v>928</v>
      </c>
      <c r="E43" s="413"/>
      <c r="F43" s="413"/>
      <c r="G43" s="413"/>
      <c r="H43" s="387"/>
      <c r="I43" s="23"/>
      <c r="J43" s="389"/>
      <c r="K43" s="391"/>
      <c r="L43" s="391"/>
      <c r="M43" s="414"/>
      <c r="N43" s="415"/>
      <c r="O43" s="413"/>
      <c r="P43" s="387"/>
      <c r="Q43" s="23"/>
      <c r="R43" s="389"/>
      <c r="S43" s="391"/>
      <c r="T43" s="391"/>
      <c r="U43" s="414"/>
      <c r="V43" s="415"/>
      <c r="W43" s="413"/>
      <c r="X43" s="387"/>
      <c r="Y43" s="23"/>
      <c r="Z43" s="389"/>
      <c r="AA43" s="391"/>
      <c r="AB43" s="391"/>
      <c r="AC43" s="414"/>
      <c r="AD43" s="415"/>
      <c r="AE43" s="413"/>
      <c r="AF43" s="387"/>
      <c r="AG43" s="23"/>
      <c r="AH43" s="389"/>
      <c r="AI43" s="391"/>
      <c r="AJ43" s="391"/>
      <c r="AK43" s="414"/>
      <c r="AL43" s="415"/>
      <c r="AM43" s="413"/>
      <c r="AN43" s="387"/>
    </row>
    <row r="44" spans="2:40" ht="28.5" thickBot="1">
      <c r="B44" s="389"/>
      <c r="C44" s="391"/>
      <c r="D44" s="402" t="s">
        <v>954</v>
      </c>
      <c r="E44" s="413" t="s">
        <v>955</v>
      </c>
      <c r="F44" s="413">
        <v>285041</v>
      </c>
      <c r="G44" s="413" t="s">
        <v>1009</v>
      </c>
      <c r="H44" s="387"/>
      <c r="I44" s="23"/>
      <c r="J44" s="389"/>
      <c r="K44" s="391"/>
      <c r="L44" s="391"/>
      <c r="M44" s="402"/>
      <c r="N44" s="417"/>
      <c r="O44" s="416"/>
      <c r="P44" s="387"/>
      <c r="Q44" s="23"/>
      <c r="R44" s="389"/>
      <c r="S44" s="391"/>
      <c r="T44" s="391"/>
      <c r="U44" s="402"/>
      <c r="V44" s="417"/>
      <c r="W44" s="416"/>
      <c r="X44" s="387"/>
      <c r="Y44" s="23"/>
      <c r="Z44" s="389"/>
      <c r="AA44" s="391"/>
      <c r="AB44" s="391"/>
      <c r="AC44" s="402"/>
      <c r="AD44" s="417"/>
      <c r="AE44" s="416"/>
      <c r="AF44" s="387"/>
      <c r="AG44" s="23"/>
      <c r="AH44" s="389"/>
      <c r="AI44" s="391"/>
      <c r="AJ44" s="391"/>
      <c r="AK44" s="402"/>
      <c r="AL44" s="417"/>
      <c r="AM44" s="416"/>
      <c r="AN44" s="387"/>
    </row>
    <row r="45" spans="2:40" ht="28.5" thickBot="1">
      <c r="B45" s="389"/>
      <c r="C45" s="391"/>
      <c r="D45" s="402" t="s">
        <v>956</v>
      </c>
      <c r="E45" s="413" t="s">
        <v>962</v>
      </c>
      <c r="F45" s="413">
        <v>74833</v>
      </c>
      <c r="G45" s="413" t="s">
        <v>1009</v>
      </c>
      <c r="H45" s="387"/>
      <c r="I45" s="23"/>
      <c r="J45" s="389"/>
      <c r="K45" s="391"/>
      <c r="L45" s="391"/>
      <c r="M45" s="402"/>
      <c r="N45" s="417"/>
      <c r="O45" s="416"/>
      <c r="P45" s="387"/>
      <c r="Q45" s="23"/>
      <c r="R45" s="389"/>
      <c r="S45" s="391"/>
      <c r="T45" s="391"/>
      <c r="U45" s="402"/>
      <c r="V45" s="417"/>
      <c r="W45" s="416"/>
      <c r="X45" s="387"/>
      <c r="Y45" s="23"/>
      <c r="Z45" s="389"/>
      <c r="AA45" s="391"/>
      <c r="AB45" s="391"/>
      <c r="AC45" s="402"/>
      <c r="AD45" s="417"/>
      <c r="AE45" s="416"/>
      <c r="AF45" s="387"/>
      <c r="AG45" s="23"/>
      <c r="AH45" s="389"/>
      <c r="AI45" s="391"/>
      <c r="AJ45" s="391"/>
      <c r="AK45" s="402"/>
      <c r="AL45" s="417"/>
      <c r="AM45" s="416"/>
      <c r="AN45" s="387"/>
    </row>
    <row r="46" spans="2:40" ht="28.5" thickBot="1">
      <c r="B46" s="389"/>
      <c r="C46" s="391"/>
      <c r="D46" s="402" t="s">
        <v>957</v>
      </c>
      <c r="E46" s="413" t="s">
        <v>963</v>
      </c>
      <c r="F46" s="413">
        <v>309315</v>
      </c>
      <c r="G46" s="413" t="s">
        <v>1009</v>
      </c>
      <c r="H46" s="387"/>
      <c r="I46" s="23"/>
      <c r="J46" s="389"/>
      <c r="K46" s="391"/>
      <c r="L46" s="391"/>
      <c r="M46" s="402"/>
      <c r="N46" s="417"/>
      <c r="O46" s="416"/>
      <c r="P46" s="387"/>
      <c r="Q46" s="23"/>
      <c r="R46" s="389"/>
      <c r="S46" s="391"/>
      <c r="T46" s="391"/>
      <c r="U46" s="402"/>
      <c r="V46" s="417"/>
      <c r="W46" s="416"/>
      <c r="X46" s="387"/>
      <c r="Y46" s="23"/>
      <c r="Z46" s="389"/>
      <c r="AA46" s="391"/>
      <c r="AB46" s="391"/>
      <c r="AC46" s="402"/>
      <c r="AD46" s="417"/>
      <c r="AE46" s="416"/>
      <c r="AF46" s="387"/>
      <c r="AG46" s="23"/>
      <c r="AH46" s="389"/>
      <c r="AI46" s="391"/>
      <c r="AJ46" s="391"/>
      <c r="AK46" s="402"/>
      <c r="AL46" s="417"/>
      <c r="AM46" s="416"/>
      <c r="AN46" s="387"/>
    </row>
    <row r="47" spans="2:40" ht="28.5" thickBot="1">
      <c r="B47" s="389"/>
      <c r="C47" s="391"/>
      <c r="D47" s="402" t="s">
        <v>958</v>
      </c>
      <c r="E47" s="413" t="s">
        <v>964</v>
      </c>
      <c r="F47" s="413">
        <v>117600</v>
      </c>
      <c r="G47" s="413" t="s">
        <v>1009</v>
      </c>
      <c r="H47" s="387"/>
      <c r="I47" s="23"/>
      <c r="J47" s="389"/>
      <c r="K47" s="391"/>
      <c r="L47" s="391"/>
      <c r="M47" s="402"/>
      <c r="N47" s="417"/>
      <c r="O47" s="416"/>
      <c r="P47" s="387"/>
      <c r="Q47" s="23"/>
      <c r="R47" s="389"/>
      <c r="S47" s="391"/>
      <c r="T47" s="391"/>
      <c r="U47" s="402"/>
      <c r="V47" s="417"/>
      <c r="W47" s="416"/>
      <c r="X47" s="387"/>
      <c r="Y47" s="23"/>
      <c r="Z47" s="389"/>
      <c r="AA47" s="391"/>
      <c r="AB47" s="391"/>
      <c r="AC47" s="402"/>
      <c r="AD47" s="417"/>
      <c r="AE47" s="416"/>
      <c r="AF47" s="387"/>
      <c r="AG47" s="23"/>
      <c r="AH47" s="389"/>
      <c r="AI47" s="391"/>
      <c r="AJ47" s="391"/>
      <c r="AK47" s="402"/>
      <c r="AL47" s="417"/>
      <c r="AM47" s="416"/>
      <c r="AN47" s="387"/>
    </row>
    <row r="48" spans="2:40" ht="42" thickBot="1">
      <c r="B48" s="389"/>
      <c r="C48" s="391"/>
      <c r="D48" s="402" t="s">
        <v>959</v>
      </c>
      <c r="E48" s="413" t="s">
        <v>965</v>
      </c>
      <c r="F48" s="413">
        <v>262000</v>
      </c>
      <c r="G48" s="413" t="s">
        <v>1009</v>
      </c>
      <c r="H48" s="387"/>
      <c r="I48" s="23"/>
      <c r="J48" s="389"/>
      <c r="K48" s="391"/>
      <c r="L48" s="391"/>
      <c r="M48" s="402"/>
      <c r="N48" s="417"/>
      <c r="O48" s="416"/>
      <c r="P48" s="387"/>
      <c r="Q48" s="23"/>
      <c r="R48" s="389"/>
      <c r="S48" s="391"/>
      <c r="T48" s="391"/>
      <c r="U48" s="402"/>
      <c r="V48" s="417"/>
      <c r="W48" s="416"/>
      <c r="X48" s="387"/>
      <c r="Y48" s="23"/>
      <c r="Z48" s="389"/>
      <c r="AA48" s="391"/>
      <c r="AB48" s="391"/>
      <c r="AC48" s="402"/>
      <c r="AD48" s="417"/>
      <c r="AE48" s="416"/>
      <c r="AF48" s="387"/>
      <c r="AG48" s="23"/>
      <c r="AH48" s="389"/>
      <c r="AI48" s="391"/>
      <c r="AJ48" s="391"/>
      <c r="AK48" s="402"/>
      <c r="AL48" s="417"/>
      <c r="AM48" s="416"/>
      <c r="AN48" s="387"/>
    </row>
    <row r="49" spans="2:40" ht="15" thickBot="1">
      <c r="B49" s="389"/>
      <c r="C49" s="391"/>
      <c r="D49" s="402" t="s">
        <v>960</v>
      </c>
      <c r="E49" s="413" t="s">
        <v>966</v>
      </c>
      <c r="F49" s="413">
        <v>51313</v>
      </c>
      <c r="G49" s="413" t="s">
        <v>1009</v>
      </c>
      <c r="H49" s="387"/>
      <c r="I49" s="23"/>
      <c r="J49" s="389"/>
      <c r="K49" s="391"/>
      <c r="L49" s="391"/>
      <c r="M49" s="402"/>
      <c r="N49" s="417"/>
      <c r="O49" s="416"/>
      <c r="P49" s="387"/>
      <c r="Q49" s="23"/>
      <c r="R49" s="389"/>
      <c r="S49" s="391"/>
      <c r="T49" s="391"/>
      <c r="U49" s="402"/>
      <c r="V49" s="417"/>
      <c r="W49" s="416"/>
      <c r="X49" s="387"/>
      <c r="Y49" s="23"/>
      <c r="Z49" s="389"/>
      <c r="AA49" s="391"/>
      <c r="AB49" s="391"/>
      <c r="AC49" s="402"/>
      <c r="AD49" s="417"/>
      <c r="AE49" s="416"/>
      <c r="AF49" s="387"/>
      <c r="AG49" s="23"/>
      <c r="AH49" s="389"/>
      <c r="AI49" s="391"/>
      <c r="AJ49" s="391"/>
      <c r="AK49" s="402"/>
      <c r="AL49" s="417"/>
      <c r="AM49" s="416"/>
      <c r="AN49" s="387"/>
    </row>
    <row r="50" spans="2:40" ht="28.5" thickBot="1">
      <c r="B50" s="389"/>
      <c r="C50" s="391"/>
      <c r="D50" s="402" t="s">
        <v>961</v>
      </c>
      <c r="E50" s="413" t="s">
        <v>967</v>
      </c>
      <c r="F50" s="413">
        <v>26000</v>
      </c>
      <c r="G50" s="413" t="s">
        <v>1009</v>
      </c>
      <c r="H50" s="387"/>
      <c r="I50" s="23"/>
      <c r="J50" s="389"/>
      <c r="K50" s="391"/>
      <c r="L50" s="391"/>
      <c r="M50" s="402"/>
      <c r="N50" s="417"/>
      <c r="O50" s="416"/>
      <c r="P50" s="387"/>
      <c r="Q50" s="23"/>
      <c r="R50" s="389"/>
      <c r="S50" s="391"/>
      <c r="T50" s="391"/>
      <c r="U50" s="402"/>
      <c r="V50" s="417"/>
      <c r="W50" s="416"/>
      <c r="X50" s="387"/>
      <c r="Y50" s="23"/>
      <c r="Z50" s="389"/>
      <c r="AA50" s="391"/>
      <c r="AB50" s="391"/>
      <c r="AC50" s="402"/>
      <c r="AD50" s="417"/>
      <c r="AE50" s="416"/>
      <c r="AF50" s="387"/>
      <c r="AG50" s="23"/>
      <c r="AH50" s="389"/>
      <c r="AI50" s="391"/>
      <c r="AJ50" s="391"/>
      <c r="AK50" s="402"/>
      <c r="AL50" s="417"/>
      <c r="AM50" s="416"/>
      <c r="AN50" s="387"/>
    </row>
    <row r="51" spans="2:40" ht="15" thickBot="1">
      <c r="B51" s="389"/>
      <c r="C51" s="391"/>
      <c r="D51" s="402"/>
      <c r="E51" s="413" t="s">
        <v>937</v>
      </c>
      <c r="F51" s="413">
        <v>50000</v>
      </c>
      <c r="G51" s="413" t="s">
        <v>1009</v>
      </c>
      <c r="H51" s="387"/>
      <c r="I51" s="23"/>
      <c r="J51" s="389"/>
      <c r="K51" s="391"/>
      <c r="L51" s="391"/>
      <c r="M51" s="402"/>
      <c r="N51" s="417"/>
      <c r="O51" s="416"/>
      <c r="P51" s="387"/>
      <c r="Q51" s="23"/>
      <c r="R51" s="389"/>
      <c r="S51" s="391"/>
      <c r="T51" s="391"/>
      <c r="U51" s="402"/>
      <c r="V51" s="417"/>
      <c r="W51" s="416"/>
      <c r="X51" s="387"/>
      <c r="Y51" s="23"/>
      <c r="Z51" s="389"/>
      <c r="AA51" s="391"/>
      <c r="AB51" s="391"/>
      <c r="AC51" s="402"/>
      <c r="AD51" s="417"/>
      <c r="AE51" s="416"/>
      <c r="AF51" s="387"/>
      <c r="AG51" s="23"/>
      <c r="AH51" s="389"/>
      <c r="AI51" s="391"/>
      <c r="AJ51" s="391"/>
      <c r="AK51" s="402"/>
      <c r="AL51" s="417"/>
      <c r="AM51" s="416"/>
      <c r="AN51" s="387"/>
    </row>
    <row r="52" spans="2:40" ht="15" thickBot="1">
      <c r="B52" s="389"/>
      <c r="C52" s="391"/>
      <c r="D52" s="401" t="s">
        <v>929</v>
      </c>
      <c r="E52" s="413"/>
      <c r="F52" s="413"/>
      <c r="G52" s="413" t="s">
        <v>1009</v>
      </c>
      <c r="H52" s="387"/>
      <c r="I52" s="23"/>
      <c r="J52" s="389"/>
      <c r="K52" s="391"/>
      <c r="L52" s="391"/>
      <c r="M52" s="402"/>
      <c r="N52" s="417"/>
      <c r="O52" s="416"/>
      <c r="P52" s="387"/>
      <c r="Q52" s="23"/>
      <c r="R52" s="389"/>
      <c r="S52" s="391"/>
      <c r="T52" s="391"/>
      <c r="U52" s="402"/>
      <c r="V52" s="417"/>
      <c r="W52" s="416"/>
      <c r="X52" s="387"/>
      <c r="Y52" s="23"/>
      <c r="Z52" s="389"/>
      <c r="AA52" s="391"/>
      <c r="AB52" s="391"/>
      <c r="AC52" s="402"/>
      <c r="AD52" s="417"/>
      <c r="AE52" s="416"/>
      <c r="AF52" s="387"/>
      <c r="AG52" s="23"/>
      <c r="AH52" s="389"/>
      <c r="AI52" s="391"/>
      <c r="AJ52" s="391"/>
      <c r="AK52" s="402"/>
      <c r="AL52" s="417"/>
      <c r="AM52" s="416"/>
      <c r="AN52" s="387"/>
    </row>
    <row r="53" spans="2:40" ht="28.5" thickBot="1">
      <c r="B53" s="389"/>
      <c r="C53" s="391"/>
      <c r="D53" s="402" t="s">
        <v>968</v>
      </c>
      <c r="E53" s="413" t="s">
        <v>969</v>
      </c>
      <c r="F53" s="413">
        <v>5000</v>
      </c>
      <c r="G53" s="413" t="s">
        <v>1009</v>
      </c>
      <c r="H53" s="387"/>
      <c r="I53" s="23"/>
      <c r="J53" s="389"/>
      <c r="K53" s="391"/>
      <c r="L53" s="391"/>
      <c r="M53" s="402"/>
      <c r="N53" s="417"/>
      <c r="O53" s="416"/>
      <c r="P53" s="387"/>
      <c r="Q53" s="23"/>
      <c r="R53" s="389"/>
      <c r="S53" s="391"/>
      <c r="T53" s="391"/>
      <c r="U53" s="402"/>
      <c r="V53" s="417"/>
      <c r="W53" s="416"/>
      <c r="X53" s="387"/>
      <c r="Y53" s="23"/>
      <c r="Z53" s="389"/>
      <c r="AA53" s="391"/>
      <c r="AB53" s="391"/>
      <c r="AC53" s="402"/>
      <c r="AD53" s="417"/>
      <c r="AE53" s="416"/>
      <c r="AF53" s="387"/>
      <c r="AG53" s="23"/>
      <c r="AH53" s="389"/>
      <c r="AI53" s="391"/>
      <c r="AJ53" s="391"/>
      <c r="AK53" s="402"/>
      <c r="AL53" s="417"/>
      <c r="AM53" s="416"/>
      <c r="AN53" s="387"/>
    </row>
    <row r="54" spans="2:40" ht="28.5" thickBot="1">
      <c r="B54" s="389"/>
      <c r="C54" s="391"/>
      <c r="D54" s="402" t="s">
        <v>970</v>
      </c>
      <c r="E54" s="413" t="s">
        <v>971</v>
      </c>
      <c r="F54" s="413">
        <v>23600</v>
      </c>
      <c r="G54" s="413" t="s">
        <v>1009</v>
      </c>
      <c r="H54" s="387"/>
      <c r="I54" s="23"/>
      <c r="J54" s="389"/>
      <c r="K54" s="391"/>
      <c r="L54" s="391"/>
      <c r="M54" s="402"/>
      <c r="N54" s="417"/>
      <c r="O54" s="416"/>
      <c r="P54" s="387"/>
      <c r="Q54" s="23"/>
      <c r="R54" s="389"/>
      <c r="S54" s="391"/>
      <c r="T54" s="391"/>
      <c r="U54" s="402"/>
      <c r="V54" s="417"/>
      <c r="W54" s="416"/>
      <c r="X54" s="387"/>
      <c r="Y54" s="23"/>
      <c r="Z54" s="389"/>
      <c r="AA54" s="391"/>
      <c r="AB54" s="391"/>
      <c r="AC54" s="402"/>
      <c r="AD54" s="417"/>
      <c r="AE54" s="416"/>
      <c r="AF54" s="387"/>
      <c r="AG54" s="23"/>
      <c r="AH54" s="389"/>
      <c r="AI54" s="391"/>
      <c r="AJ54" s="391"/>
      <c r="AK54" s="402"/>
      <c r="AL54" s="417"/>
      <c r="AM54" s="416"/>
      <c r="AN54" s="387"/>
    </row>
    <row r="55" spans="2:40" ht="15" thickBot="1">
      <c r="B55" s="389"/>
      <c r="C55" s="391"/>
      <c r="D55" s="402" t="s">
        <v>972</v>
      </c>
      <c r="E55" s="413" t="s">
        <v>854</v>
      </c>
      <c r="F55" s="413">
        <v>68667</v>
      </c>
      <c r="G55" s="413" t="s">
        <v>1009</v>
      </c>
      <c r="H55" s="387"/>
      <c r="I55" s="23"/>
      <c r="J55" s="389"/>
      <c r="K55" s="391"/>
      <c r="L55" s="391"/>
      <c r="M55" s="402"/>
      <c r="N55" s="417"/>
      <c r="O55" s="416"/>
      <c r="P55" s="387"/>
      <c r="Q55" s="23"/>
      <c r="R55" s="389"/>
      <c r="S55" s="391"/>
      <c r="T55" s="391"/>
      <c r="U55" s="402"/>
      <c r="V55" s="417"/>
      <c r="W55" s="416"/>
      <c r="X55" s="387"/>
      <c r="Y55" s="23"/>
      <c r="Z55" s="389"/>
      <c r="AA55" s="391"/>
      <c r="AB55" s="391"/>
      <c r="AC55" s="402"/>
      <c r="AD55" s="417"/>
      <c r="AE55" s="416"/>
      <c r="AF55" s="387"/>
      <c r="AG55" s="23"/>
      <c r="AH55" s="389"/>
      <c r="AI55" s="391"/>
      <c r="AJ55" s="391"/>
      <c r="AK55" s="402"/>
      <c r="AL55" s="417"/>
      <c r="AM55" s="416"/>
      <c r="AN55" s="387"/>
    </row>
    <row r="56" spans="2:40" ht="28.5" thickBot="1">
      <c r="B56" s="389"/>
      <c r="C56" s="391"/>
      <c r="D56" s="402" t="s">
        <v>973</v>
      </c>
      <c r="E56" s="413" t="s">
        <v>974</v>
      </c>
      <c r="F56" s="413">
        <v>41152</v>
      </c>
      <c r="G56" s="413" t="s">
        <v>1009</v>
      </c>
      <c r="H56" s="387"/>
      <c r="I56" s="23"/>
      <c r="J56" s="389"/>
      <c r="K56" s="391"/>
      <c r="L56" s="391"/>
      <c r="M56" s="402"/>
      <c r="N56" s="417"/>
      <c r="O56" s="416"/>
      <c r="P56" s="387"/>
      <c r="Q56" s="23"/>
      <c r="R56" s="389"/>
      <c r="S56" s="391"/>
      <c r="T56" s="391"/>
      <c r="U56" s="402"/>
      <c r="V56" s="417"/>
      <c r="W56" s="416"/>
      <c r="X56" s="387"/>
      <c r="Y56" s="23"/>
      <c r="Z56" s="389"/>
      <c r="AA56" s="391"/>
      <c r="AB56" s="391"/>
      <c r="AC56" s="402"/>
      <c r="AD56" s="417"/>
      <c r="AE56" s="416"/>
      <c r="AF56" s="387"/>
      <c r="AG56" s="23"/>
      <c r="AH56" s="389"/>
      <c r="AI56" s="391"/>
      <c r="AJ56" s="391"/>
      <c r="AK56" s="402"/>
      <c r="AL56" s="417"/>
      <c r="AM56" s="416"/>
      <c r="AN56" s="387"/>
    </row>
    <row r="57" spans="2:40" ht="15" thickBot="1">
      <c r="B57" s="389"/>
      <c r="C57" s="391"/>
      <c r="D57" s="401" t="s">
        <v>930</v>
      </c>
      <c r="E57" s="413"/>
      <c r="F57" s="413"/>
      <c r="G57" s="413" t="s">
        <v>1009</v>
      </c>
      <c r="H57" s="387"/>
      <c r="I57" s="23"/>
      <c r="J57" s="389"/>
      <c r="K57" s="391"/>
      <c r="L57" s="391"/>
      <c r="M57" s="402"/>
      <c r="N57" s="417"/>
      <c r="O57" s="416"/>
      <c r="P57" s="387"/>
      <c r="Q57" s="23"/>
      <c r="R57" s="389"/>
      <c r="S57" s="391"/>
      <c r="T57" s="391"/>
      <c r="U57" s="402"/>
      <c r="V57" s="417"/>
      <c r="W57" s="416"/>
      <c r="X57" s="387"/>
      <c r="Y57" s="23"/>
      <c r="Z57" s="389"/>
      <c r="AA57" s="391"/>
      <c r="AB57" s="391"/>
      <c r="AC57" s="402"/>
      <c r="AD57" s="417"/>
      <c r="AE57" s="416"/>
      <c r="AF57" s="387"/>
      <c r="AG57" s="23"/>
      <c r="AH57" s="389"/>
      <c r="AI57" s="391"/>
      <c r="AJ57" s="391"/>
      <c r="AK57" s="402"/>
      <c r="AL57" s="417"/>
      <c r="AM57" s="416"/>
      <c r="AN57" s="387"/>
    </row>
    <row r="58" spans="2:40" ht="42" thickBot="1">
      <c r="B58" s="389"/>
      <c r="C58" s="391"/>
      <c r="D58" s="402" t="s">
        <v>975</v>
      </c>
      <c r="E58" s="413" t="s">
        <v>976</v>
      </c>
      <c r="F58" s="413">
        <v>10000</v>
      </c>
      <c r="G58" s="413" t="s">
        <v>1009</v>
      </c>
      <c r="H58" s="387"/>
      <c r="I58" s="23"/>
      <c r="J58" s="389"/>
      <c r="K58" s="391"/>
      <c r="L58" s="391"/>
      <c r="M58" s="402"/>
      <c r="N58" s="417"/>
      <c r="O58" s="416"/>
      <c r="P58" s="387"/>
      <c r="Q58" s="23"/>
      <c r="R58" s="389"/>
      <c r="S58" s="391"/>
      <c r="T58" s="391"/>
      <c r="U58" s="402"/>
      <c r="V58" s="417"/>
      <c r="W58" s="416"/>
      <c r="X58" s="387"/>
      <c r="Y58" s="23"/>
      <c r="Z58" s="389"/>
      <c r="AA58" s="391"/>
      <c r="AB58" s="391"/>
      <c r="AC58" s="402"/>
      <c r="AD58" s="417"/>
      <c r="AE58" s="416"/>
      <c r="AF58" s="387"/>
      <c r="AG58" s="23"/>
      <c r="AH58" s="389"/>
      <c r="AI58" s="391"/>
      <c r="AJ58" s="391"/>
      <c r="AK58" s="402"/>
      <c r="AL58" s="417"/>
      <c r="AM58" s="416"/>
      <c r="AN58" s="387"/>
    </row>
    <row r="59" spans="2:40" ht="56.25" thickBot="1">
      <c r="B59" s="389"/>
      <c r="C59" s="391"/>
      <c r="D59" s="402" t="s">
        <v>977</v>
      </c>
      <c r="E59" s="413" t="s">
        <v>978</v>
      </c>
      <c r="F59" s="413">
        <v>32142</v>
      </c>
      <c r="G59" s="413" t="s">
        <v>1009</v>
      </c>
      <c r="H59" s="387"/>
      <c r="I59" s="23"/>
      <c r="J59" s="389"/>
      <c r="K59" s="391"/>
      <c r="L59" s="391"/>
      <c r="M59" s="402"/>
      <c r="N59" s="417"/>
      <c r="O59" s="416"/>
      <c r="P59" s="387"/>
      <c r="Q59" s="23"/>
      <c r="R59" s="389"/>
      <c r="S59" s="391"/>
      <c r="T59" s="391"/>
      <c r="U59" s="402"/>
      <c r="V59" s="417"/>
      <c r="W59" s="416"/>
      <c r="X59" s="387"/>
      <c r="Y59" s="23"/>
      <c r="Z59" s="389"/>
      <c r="AA59" s="391"/>
      <c r="AB59" s="391"/>
      <c r="AC59" s="402"/>
      <c r="AD59" s="417"/>
      <c r="AE59" s="416"/>
      <c r="AF59" s="387"/>
      <c r="AG59" s="23"/>
      <c r="AH59" s="389"/>
      <c r="AI59" s="391"/>
      <c r="AJ59" s="391"/>
      <c r="AK59" s="402"/>
      <c r="AL59" s="417"/>
      <c r="AM59" s="416"/>
      <c r="AN59" s="387"/>
    </row>
    <row r="60" spans="2:40" ht="28.5" thickBot="1">
      <c r="B60" s="389"/>
      <c r="C60" s="391"/>
      <c r="D60" s="402" t="s">
        <v>979</v>
      </c>
      <c r="E60" s="413" t="s">
        <v>980</v>
      </c>
      <c r="F60" s="413">
        <v>7000</v>
      </c>
      <c r="G60" s="413" t="s">
        <v>1009</v>
      </c>
      <c r="H60" s="387"/>
      <c r="I60" s="23"/>
      <c r="J60" s="389"/>
      <c r="K60" s="391"/>
      <c r="L60" s="391"/>
      <c r="M60" s="402"/>
      <c r="N60" s="417"/>
      <c r="O60" s="416"/>
      <c r="P60" s="387"/>
      <c r="Q60" s="23"/>
      <c r="R60" s="389"/>
      <c r="S60" s="391"/>
      <c r="T60" s="391"/>
      <c r="U60" s="402"/>
      <c r="V60" s="417"/>
      <c r="W60" s="416"/>
      <c r="X60" s="387"/>
      <c r="Y60" s="23"/>
      <c r="Z60" s="389"/>
      <c r="AA60" s="391"/>
      <c r="AB60" s="391"/>
      <c r="AC60" s="402"/>
      <c r="AD60" s="417"/>
      <c r="AE60" s="416"/>
      <c r="AF60" s="387"/>
      <c r="AG60" s="23"/>
      <c r="AH60" s="389"/>
      <c r="AI60" s="391"/>
      <c r="AJ60" s="391"/>
      <c r="AK60" s="402"/>
      <c r="AL60" s="417"/>
      <c r="AM60" s="416"/>
      <c r="AN60" s="387"/>
    </row>
    <row r="61" spans="2:40" ht="42" thickBot="1">
      <c r="B61" s="389"/>
      <c r="C61" s="391"/>
      <c r="D61" s="402" t="s">
        <v>981</v>
      </c>
      <c r="E61" s="413" t="s">
        <v>982</v>
      </c>
      <c r="F61" s="413">
        <v>17000</v>
      </c>
      <c r="G61" s="413" t="s">
        <v>1009</v>
      </c>
      <c r="H61" s="387"/>
      <c r="I61" s="23"/>
      <c r="J61" s="389"/>
      <c r="K61" s="391"/>
      <c r="L61" s="391"/>
      <c r="M61" s="402"/>
      <c r="N61" s="417"/>
      <c r="O61" s="416"/>
      <c r="P61" s="387"/>
      <c r="Q61" s="23"/>
      <c r="R61" s="389"/>
      <c r="S61" s="391"/>
      <c r="T61" s="391"/>
      <c r="U61" s="402"/>
      <c r="V61" s="417"/>
      <c r="W61" s="416"/>
      <c r="X61" s="387"/>
      <c r="Y61" s="23"/>
      <c r="Z61" s="389"/>
      <c r="AA61" s="391"/>
      <c r="AB61" s="391"/>
      <c r="AC61" s="402"/>
      <c r="AD61" s="417"/>
      <c r="AE61" s="416"/>
      <c r="AF61" s="387"/>
      <c r="AG61" s="23"/>
      <c r="AH61" s="389"/>
      <c r="AI61" s="391"/>
      <c r="AJ61" s="391"/>
      <c r="AK61" s="402"/>
      <c r="AL61" s="417"/>
      <c r="AM61" s="416"/>
      <c r="AN61" s="387"/>
    </row>
    <row r="62" spans="2:40" ht="56.25" thickBot="1">
      <c r="B62" s="389"/>
      <c r="C62" s="391"/>
      <c r="D62" s="402" t="s">
        <v>983</v>
      </c>
      <c r="E62" s="413" t="s">
        <v>984</v>
      </c>
      <c r="F62" s="413">
        <v>15500</v>
      </c>
      <c r="G62" s="413" t="s">
        <v>1009</v>
      </c>
      <c r="H62" s="387"/>
      <c r="I62" s="23"/>
      <c r="J62" s="389"/>
      <c r="K62" s="391"/>
      <c r="L62" s="391"/>
      <c r="M62" s="402"/>
      <c r="N62" s="417"/>
      <c r="O62" s="416"/>
      <c r="P62" s="387"/>
      <c r="Q62" s="23"/>
      <c r="R62" s="389"/>
      <c r="S62" s="391"/>
      <c r="T62" s="391"/>
      <c r="U62" s="402"/>
      <c r="V62" s="417"/>
      <c r="W62" s="416"/>
      <c r="X62" s="387"/>
      <c r="Y62" s="23"/>
      <c r="Z62" s="389"/>
      <c r="AA62" s="391"/>
      <c r="AB62" s="391"/>
      <c r="AC62" s="402"/>
      <c r="AD62" s="417"/>
      <c r="AE62" s="416"/>
      <c r="AF62" s="387"/>
      <c r="AG62" s="23"/>
      <c r="AH62" s="389"/>
      <c r="AI62" s="391"/>
      <c r="AJ62" s="391"/>
      <c r="AK62" s="402"/>
      <c r="AL62" s="417"/>
      <c r="AM62" s="416"/>
      <c r="AN62" s="387"/>
    </row>
    <row r="63" spans="2:40" ht="15" thickBot="1">
      <c r="B63" s="389"/>
      <c r="C63" s="391"/>
      <c r="D63" s="402"/>
      <c r="E63" s="413" t="s">
        <v>795</v>
      </c>
      <c r="F63" s="413">
        <f>74393+5653</f>
        <v>80046</v>
      </c>
      <c r="G63" s="413" t="s">
        <v>1009</v>
      </c>
      <c r="H63" s="387"/>
      <c r="I63" s="23"/>
      <c r="J63" s="389"/>
      <c r="K63" s="391"/>
      <c r="L63" s="391"/>
      <c r="M63" s="402"/>
      <c r="N63" s="417"/>
      <c r="O63" s="416"/>
      <c r="P63" s="387"/>
      <c r="Q63" s="23"/>
      <c r="R63" s="389"/>
      <c r="S63" s="391"/>
      <c r="T63" s="391"/>
      <c r="U63" s="402"/>
      <c r="V63" s="417"/>
      <c r="W63" s="416"/>
      <c r="X63" s="387"/>
      <c r="Y63" s="23"/>
      <c r="Z63" s="389"/>
      <c r="AA63" s="391"/>
      <c r="AB63" s="391"/>
      <c r="AC63" s="402"/>
      <c r="AD63" s="417"/>
      <c r="AE63" s="416"/>
      <c r="AF63" s="387"/>
      <c r="AG63" s="23"/>
      <c r="AH63" s="389"/>
      <c r="AI63" s="391"/>
      <c r="AJ63" s="391"/>
      <c r="AK63" s="402"/>
      <c r="AL63" s="417"/>
      <c r="AM63" s="416"/>
      <c r="AN63" s="387"/>
    </row>
    <row r="64" spans="2:40" ht="15" thickBot="1">
      <c r="B64" s="389"/>
      <c r="C64" s="391"/>
      <c r="D64" s="402"/>
      <c r="E64" s="413" t="s">
        <v>796</v>
      </c>
      <c r="F64" s="413">
        <f>11378+1467</f>
        <v>12845</v>
      </c>
      <c r="G64" s="413" t="s">
        <v>1009</v>
      </c>
      <c r="H64" s="387"/>
      <c r="I64" s="23"/>
      <c r="J64" s="389"/>
      <c r="K64" s="391"/>
      <c r="L64" s="391"/>
      <c r="M64" s="402"/>
      <c r="N64" s="417"/>
      <c r="O64" s="416"/>
      <c r="P64" s="387"/>
      <c r="Q64" s="23"/>
      <c r="R64" s="389"/>
      <c r="S64" s="391"/>
      <c r="T64" s="391"/>
      <c r="U64" s="402"/>
      <c r="V64" s="417"/>
      <c r="W64" s="416"/>
      <c r="X64" s="387"/>
      <c r="Y64" s="23"/>
      <c r="Z64" s="389"/>
      <c r="AA64" s="391"/>
      <c r="AB64" s="391"/>
      <c r="AC64" s="402"/>
      <c r="AD64" s="417"/>
      <c r="AE64" s="416"/>
      <c r="AF64" s="387"/>
      <c r="AG64" s="23"/>
      <c r="AH64" s="389"/>
      <c r="AI64" s="391"/>
      <c r="AJ64" s="391"/>
      <c r="AK64" s="402"/>
      <c r="AL64" s="417"/>
      <c r="AM64" s="416"/>
      <c r="AN64" s="387"/>
    </row>
    <row r="65" spans="2:40" ht="15" thickBot="1">
      <c r="B65" s="389"/>
      <c r="C65" s="391"/>
      <c r="D65" s="391"/>
      <c r="E65" s="413" t="s">
        <v>328</v>
      </c>
      <c r="F65" s="413">
        <f>SUM(F44:F64)</f>
        <v>1489054</v>
      </c>
      <c r="G65" s="413" t="s">
        <v>1009</v>
      </c>
      <c r="H65" s="387"/>
      <c r="I65" s="23"/>
      <c r="J65" s="389"/>
      <c r="K65" s="391"/>
      <c r="L65" s="391"/>
      <c r="M65" s="402"/>
      <c r="N65" s="417"/>
      <c r="O65" s="416"/>
      <c r="P65" s="387"/>
      <c r="Q65" s="23"/>
      <c r="R65" s="389"/>
      <c r="S65" s="391"/>
      <c r="T65" s="391"/>
      <c r="U65" s="402"/>
      <c r="V65" s="417"/>
      <c r="W65" s="416"/>
      <c r="X65" s="387"/>
      <c r="Y65" s="23"/>
      <c r="Z65" s="389"/>
      <c r="AA65" s="391"/>
      <c r="AB65" s="391"/>
      <c r="AC65" s="402"/>
      <c r="AD65" s="417"/>
      <c r="AE65" s="416"/>
      <c r="AF65" s="387"/>
      <c r="AG65" s="23"/>
      <c r="AH65" s="389"/>
      <c r="AI65" s="391"/>
      <c r="AJ65" s="391"/>
      <c r="AK65" s="402"/>
      <c r="AL65" s="417"/>
      <c r="AM65" s="416"/>
      <c r="AN65" s="387"/>
    </row>
    <row r="66" spans="2:40" ht="15" thickBot="1">
      <c r="B66" s="389"/>
      <c r="C66" s="391"/>
      <c r="D66" s="391"/>
      <c r="E66" s="413" t="s">
        <v>283</v>
      </c>
      <c r="F66" s="413"/>
      <c r="G66" s="413"/>
      <c r="H66" s="387"/>
      <c r="I66" s="23"/>
      <c r="J66" s="389"/>
      <c r="K66" s="391"/>
      <c r="L66" s="391"/>
      <c r="M66" s="408" t="s">
        <v>283</v>
      </c>
      <c r="N66" s="418">
        <f>SUM(N43:N65)</f>
        <v>0</v>
      </c>
      <c r="O66" s="419"/>
      <c r="P66" s="387"/>
      <c r="Q66" s="23"/>
      <c r="R66" s="389"/>
      <c r="S66" s="391"/>
      <c r="T66" s="391"/>
      <c r="U66" s="408" t="s">
        <v>283</v>
      </c>
      <c r="V66" s="418">
        <f>SUM(V43:V65)</f>
        <v>0</v>
      </c>
      <c r="W66" s="419"/>
      <c r="X66" s="387"/>
      <c r="Y66" s="23"/>
      <c r="Z66" s="389"/>
      <c r="AA66" s="391"/>
      <c r="AB66" s="391"/>
      <c r="AC66" s="408" t="s">
        <v>283</v>
      </c>
      <c r="AD66" s="418">
        <f>SUM(AD43:AD65)</f>
        <v>0</v>
      </c>
      <c r="AE66" s="419"/>
      <c r="AF66" s="387"/>
      <c r="AG66" s="23"/>
      <c r="AH66" s="389"/>
      <c r="AI66" s="391"/>
      <c r="AJ66" s="391"/>
      <c r="AK66" s="408" t="s">
        <v>283</v>
      </c>
      <c r="AL66" s="418">
        <f>SUM(AL43:AL65)</f>
        <v>0</v>
      </c>
      <c r="AM66" s="419"/>
      <c r="AN66" s="387"/>
    </row>
    <row r="67" spans="2:40" ht="14.25">
      <c r="B67" s="389"/>
      <c r="C67" s="391"/>
      <c r="D67" s="391"/>
      <c r="E67" s="388"/>
      <c r="F67" s="388"/>
      <c r="G67" s="388"/>
      <c r="H67" s="387"/>
      <c r="I67" s="23"/>
      <c r="J67" s="389"/>
      <c r="K67" s="391"/>
      <c r="L67" s="391"/>
      <c r="M67" s="388"/>
      <c r="N67" s="388"/>
      <c r="O67" s="388"/>
      <c r="P67" s="387"/>
      <c r="Q67" s="23"/>
      <c r="R67" s="389"/>
      <c r="S67" s="391"/>
      <c r="T67" s="391"/>
      <c r="U67" s="388"/>
      <c r="V67" s="388"/>
      <c r="W67" s="388"/>
      <c r="X67" s="387"/>
      <c r="Y67" s="23"/>
      <c r="Z67" s="389"/>
      <c r="AA67" s="391"/>
      <c r="AB67" s="391"/>
      <c r="AC67" s="388"/>
      <c r="AD67" s="388"/>
      <c r="AE67" s="388"/>
      <c r="AF67" s="387"/>
      <c r="AG67" s="23"/>
      <c r="AH67" s="389"/>
      <c r="AI67" s="391"/>
      <c r="AJ67" s="391"/>
      <c r="AK67" s="388"/>
      <c r="AL67" s="388"/>
      <c r="AM67" s="388"/>
      <c r="AN67" s="387"/>
    </row>
    <row r="68" spans="2:40" ht="15" thickBot="1">
      <c r="B68" s="389"/>
      <c r="C68" s="448"/>
      <c r="D68" s="448"/>
      <c r="E68" s="448"/>
      <c r="F68" s="448"/>
      <c r="G68" s="420"/>
      <c r="H68" s="387"/>
      <c r="I68" s="23"/>
      <c r="J68" s="389"/>
      <c r="K68" s="448"/>
      <c r="L68" s="448"/>
      <c r="M68" s="448"/>
      <c r="N68" s="448"/>
      <c r="O68" s="420"/>
      <c r="P68" s="387"/>
      <c r="Q68" s="23"/>
      <c r="R68" s="389"/>
      <c r="S68" s="448" t="s">
        <v>291</v>
      </c>
      <c r="T68" s="448"/>
      <c r="U68" s="448"/>
      <c r="V68" s="448"/>
      <c r="W68" s="420"/>
      <c r="X68" s="387"/>
      <c r="Y68" s="23"/>
      <c r="Z68" s="389"/>
      <c r="AA68" s="448" t="s">
        <v>291</v>
      </c>
      <c r="AB68" s="448"/>
      <c r="AC68" s="448"/>
      <c r="AD68" s="448"/>
      <c r="AE68" s="420"/>
      <c r="AF68" s="387"/>
      <c r="AG68" s="23"/>
      <c r="AH68" s="389"/>
      <c r="AI68" s="448" t="s">
        <v>291</v>
      </c>
      <c r="AJ68" s="448"/>
      <c r="AK68" s="448"/>
      <c r="AL68" s="448"/>
      <c r="AM68" s="420"/>
      <c r="AN68" s="387"/>
    </row>
    <row r="69" spans="2:40" ht="15" thickBot="1">
      <c r="B69" s="389"/>
      <c r="C69" s="448"/>
      <c r="D69" s="448"/>
      <c r="E69" s="459"/>
      <c r="F69" s="459"/>
      <c r="G69" s="388"/>
      <c r="H69" s="387"/>
      <c r="I69" s="23"/>
      <c r="J69" s="389"/>
      <c r="K69" s="448"/>
      <c r="L69" s="448"/>
      <c r="M69" s="459"/>
      <c r="N69" s="459"/>
      <c r="O69" s="388"/>
      <c r="P69" s="387"/>
      <c r="Q69" s="23"/>
      <c r="R69" s="389"/>
      <c r="S69" s="448" t="s">
        <v>215</v>
      </c>
      <c r="T69" s="448"/>
      <c r="U69" s="460"/>
      <c r="V69" s="461"/>
      <c r="W69" s="388"/>
      <c r="X69" s="387"/>
      <c r="Y69" s="23"/>
      <c r="Z69" s="389"/>
      <c r="AA69" s="448" t="s">
        <v>215</v>
      </c>
      <c r="AB69" s="448"/>
      <c r="AC69" s="460"/>
      <c r="AD69" s="461"/>
      <c r="AE69" s="388"/>
      <c r="AF69" s="387"/>
      <c r="AG69" s="23"/>
      <c r="AH69" s="389"/>
      <c r="AI69" s="448" t="s">
        <v>215</v>
      </c>
      <c r="AJ69" s="448"/>
      <c r="AK69" s="460"/>
      <c r="AL69" s="461"/>
      <c r="AM69" s="388"/>
      <c r="AN69" s="387"/>
    </row>
    <row r="70" spans="2:40" ht="15" thickBot="1">
      <c r="B70" s="389"/>
      <c r="C70" s="462"/>
      <c r="D70" s="462"/>
      <c r="E70" s="462"/>
      <c r="F70" s="462"/>
      <c r="G70" s="388"/>
      <c r="H70" s="387"/>
      <c r="I70" s="23"/>
      <c r="J70" s="389"/>
      <c r="K70" s="462"/>
      <c r="L70" s="462"/>
      <c r="M70" s="462"/>
      <c r="N70" s="462"/>
      <c r="O70" s="388"/>
      <c r="P70" s="387"/>
      <c r="Q70" s="23"/>
      <c r="R70" s="389"/>
      <c r="S70" s="462"/>
      <c r="T70" s="462"/>
      <c r="U70" s="462"/>
      <c r="V70" s="462"/>
      <c r="W70" s="388"/>
      <c r="X70" s="387"/>
      <c r="Y70" s="23"/>
      <c r="Z70" s="389"/>
      <c r="AA70" s="462"/>
      <c r="AB70" s="462"/>
      <c r="AC70" s="462"/>
      <c r="AD70" s="462"/>
      <c r="AE70" s="388"/>
      <c r="AF70" s="387"/>
      <c r="AG70" s="23"/>
      <c r="AH70" s="389"/>
      <c r="AI70" s="462"/>
      <c r="AJ70" s="462"/>
      <c r="AK70" s="462"/>
      <c r="AL70" s="462"/>
      <c r="AM70" s="388"/>
      <c r="AN70" s="387"/>
    </row>
    <row r="71" spans="2:40" ht="15" thickBot="1">
      <c r="B71" s="389"/>
      <c r="C71" s="448"/>
      <c r="D71" s="448"/>
      <c r="E71" s="463"/>
      <c r="F71" s="463"/>
      <c r="G71" s="388"/>
      <c r="H71" s="387"/>
      <c r="I71" s="23"/>
      <c r="J71" s="389"/>
      <c r="K71" s="448"/>
      <c r="L71" s="448"/>
      <c r="M71" s="463"/>
      <c r="N71" s="463"/>
      <c r="O71" s="388"/>
      <c r="P71" s="387"/>
      <c r="Q71" s="23"/>
      <c r="R71" s="389"/>
      <c r="S71" s="448" t="s">
        <v>216</v>
      </c>
      <c r="T71" s="448"/>
      <c r="U71" s="464"/>
      <c r="V71" s="465"/>
      <c r="W71" s="388"/>
      <c r="X71" s="387"/>
      <c r="Y71" s="23"/>
      <c r="Z71" s="389"/>
      <c r="AA71" s="448" t="s">
        <v>216</v>
      </c>
      <c r="AB71" s="448"/>
      <c r="AC71" s="464"/>
      <c r="AD71" s="465"/>
      <c r="AE71" s="388"/>
      <c r="AF71" s="387"/>
      <c r="AG71" s="23"/>
      <c r="AH71" s="389"/>
      <c r="AI71" s="448" t="s">
        <v>216</v>
      </c>
      <c r="AJ71" s="448"/>
      <c r="AK71" s="464"/>
      <c r="AL71" s="465"/>
      <c r="AM71" s="388"/>
      <c r="AN71" s="387"/>
    </row>
    <row r="72" spans="2:40" ht="15" thickBot="1">
      <c r="B72" s="389"/>
      <c r="C72" s="393"/>
      <c r="D72" s="393"/>
      <c r="E72" s="421"/>
      <c r="F72" s="421"/>
      <c r="G72" s="388"/>
      <c r="H72" s="387"/>
      <c r="I72" s="23"/>
      <c r="J72" s="389"/>
      <c r="K72" s="393"/>
      <c r="L72" s="393"/>
      <c r="M72" s="421"/>
      <c r="N72" s="421"/>
      <c r="O72" s="388"/>
      <c r="P72" s="387"/>
      <c r="Q72" s="23"/>
      <c r="R72" s="389"/>
      <c r="S72" s="393"/>
      <c r="T72" s="393"/>
      <c r="U72" s="466"/>
      <c r="V72" s="466"/>
      <c r="W72" s="388"/>
      <c r="X72" s="387"/>
      <c r="Y72" s="23"/>
      <c r="Z72" s="389"/>
      <c r="AA72" s="393"/>
      <c r="AB72" s="393"/>
      <c r="AC72" s="422"/>
      <c r="AD72" s="422"/>
      <c r="AE72" s="388"/>
      <c r="AF72" s="387"/>
      <c r="AG72" s="23"/>
      <c r="AH72" s="389"/>
      <c r="AI72" s="393"/>
      <c r="AJ72" s="393"/>
      <c r="AK72" s="422"/>
      <c r="AL72" s="422"/>
      <c r="AM72" s="388"/>
      <c r="AN72" s="387"/>
    </row>
    <row r="73" spans="2:40" ht="15" thickBot="1">
      <c r="B73" s="389"/>
      <c r="C73" s="448"/>
      <c r="D73" s="448"/>
      <c r="E73" s="467"/>
      <c r="F73" s="467"/>
      <c r="G73" s="388"/>
      <c r="H73" s="387"/>
      <c r="I73" s="23"/>
      <c r="J73" s="389"/>
      <c r="K73" s="448"/>
      <c r="L73" s="448"/>
      <c r="M73" s="467"/>
      <c r="N73" s="467"/>
      <c r="O73" s="388"/>
      <c r="P73" s="387"/>
      <c r="Q73" s="23"/>
      <c r="R73" s="389"/>
      <c r="S73" s="448" t="s">
        <v>217</v>
      </c>
      <c r="T73" s="448"/>
      <c r="U73" s="468"/>
      <c r="V73" s="469"/>
      <c r="W73" s="388"/>
      <c r="X73" s="387"/>
      <c r="Y73" s="23"/>
      <c r="Z73" s="389"/>
      <c r="AA73" s="448" t="s">
        <v>217</v>
      </c>
      <c r="AB73" s="448"/>
      <c r="AC73" s="468"/>
      <c r="AD73" s="469"/>
      <c r="AE73" s="388"/>
      <c r="AF73" s="387"/>
      <c r="AG73" s="23"/>
      <c r="AH73" s="389"/>
      <c r="AI73" s="448" t="s">
        <v>217</v>
      </c>
      <c r="AJ73" s="448"/>
      <c r="AK73" s="468"/>
      <c r="AL73" s="469"/>
      <c r="AM73" s="388"/>
      <c r="AN73" s="387"/>
    </row>
    <row r="74" spans="2:40" ht="14.25">
      <c r="B74" s="389"/>
      <c r="C74" s="391"/>
      <c r="D74" s="391"/>
      <c r="E74" s="388"/>
      <c r="F74" s="388"/>
      <c r="G74" s="388"/>
      <c r="H74" s="387"/>
      <c r="I74" s="23"/>
      <c r="J74" s="389"/>
      <c r="K74" s="391"/>
      <c r="L74" s="391"/>
      <c r="M74" s="388"/>
      <c r="N74" s="388"/>
      <c r="O74" s="388"/>
      <c r="P74" s="387"/>
      <c r="Q74" s="23"/>
      <c r="R74" s="389"/>
      <c r="S74" s="391"/>
      <c r="T74" s="391"/>
      <c r="U74" s="388"/>
      <c r="V74" s="388"/>
      <c r="W74" s="388"/>
      <c r="X74" s="387"/>
      <c r="Y74" s="23"/>
      <c r="Z74" s="389"/>
      <c r="AA74" s="391"/>
      <c r="AB74" s="391"/>
      <c r="AC74" s="388"/>
      <c r="AD74" s="388"/>
      <c r="AE74" s="388"/>
      <c r="AF74" s="387"/>
      <c r="AG74" s="23"/>
      <c r="AH74" s="389"/>
      <c r="AI74" s="391"/>
      <c r="AJ74" s="391"/>
      <c r="AK74" s="388"/>
      <c r="AL74" s="388"/>
      <c r="AM74" s="388"/>
      <c r="AN74" s="387"/>
    </row>
    <row r="75" spans="2:40" ht="15" thickBot="1">
      <c r="B75" s="423"/>
      <c r="C75" s="470"/>
      <c r="D75" s="470"/>
      <c r="E75" s="424"/>
      <c r="F75" s="425"/>
      <c r="G75" s="425"/>
      <c r="H75" s="426"/>
      <c r="I75" s="23"/>
      <c r="J75" s="423"/>
      <c r="K75" s="470"/>
      <c r="L75" s="470"/>
      <c r="M75" s="424"/>
      <c r="N75" s="425"/>
      <c r="O75" s="425"/>
      <c r="P75" s="426"/>
      <c r="Q75" s="23"/>
      <c r="R75" s="423"/>
      <c r="S75" s="470"/>
      <c r="T75" s="470"/>
      <c r="U75" s="424"/>
      <c r="V75" s="425"/>
      <c r="W75" s="425"/>
      <c r="X75" s="426"/>
      <c r="Y75" s="23"/>
      <c r="Z75" s="423"/>
      <c r="AA75" s="470"/>
      <c r="AB75" s="470"/>
      <c r="AC75" s="424"/>
      <c r="AD75" s="425"/>
      <c r="AE75" s="425"/>
      <c r="AF75" s="426"/>
      <c r="AG75" s="23"/>
      <c r="AH75" s="423"/>
      <c r="AI75" s="470"/>
      <c r="AJ75" s="470"/>
      <c r="AK75" s="424"/>
      <c r="AL75" s="425"/>
      <c r="AM75" s="425"/>
      <c r="AN75" s="426"/>
    </row>
  </sheetData>
  <sheetProtection/>
  <mergeCells count="126">
    <mergeCell ref="U73:V73"/>
    <mergeCell ref="AA73:AB73"/>
    <mergeCell ref="AC73:AD73"/>
    <mergeCell ref="AI73:AJ73"/>
    <mergeCell ref="AK73:AL73"/>
    <mergeCell ref="C75:D75"/>
    <mergeCell ref="K75:L75"/>
    <mergeCell ref="S75:T75"/>
    <mergeCell ref="AA75:AB75"/>
    <mergeCell ref="AI75:AJ75"/>
    <mergeCell ref="AA71:AB71"/>
    <mergeCell ref="AC71:AD71"/>
    <mergeCell ref="AI71:AJ71"/>
    <mergeCell ref="AK71:AL71"/>
    <mergeCell ref="U72:V72"/>
    <mergeCell ref="C73:D73"/>
    <mergeCell ref="E73:F73"/>
    <mergeCell ref="K73:L73"/>
    <mergeCell ref="M73:N73"/>
    <mergeCell ref="S73:T73"/>
    <mergeCell ref="C71:D71"/>
    <mergeCell ref="E71:F71"/>
    <mergeCell ref="K71:L71"/>
    <mergeCell ref="M71:N71"/>
    <mergeCell ref="S71:T71"/>
    <mergeCell ref="U71:V71"/>
    <mergeCell ref="U69:V69"/>
    <mergeCell ref="AA69:AB69"/>
    <mergeCell ref="AC69:AD69"/>
    <mergeCell ref="AI69:AJ69"/>
    <mergeCell ref="AK69:AL69"/>
    <mergeCell ref="C70:F70"/>
    <mergeCell ref="K70:N70"/>
    <mergeCell ref="S70:V70"/>
    <mergeCell ref="AA70:AD70"/>
    <mergeCell ref="AI70:AL70"/>
    <mergeCell ref="C68:F68"/>
    <mergeCell ref="K68:N68"/>
    <mergeCell ref="S68:V68"/>
    <mergeCell ref="AA68:AD68"/>
    <mergeCell ref="AI68:AL68"/>
    <mergeCell ref="C69:D69"/>
    <mergeCell ref="E69:F69"/>
    <mergeCell ref="K69:L69"/>
    <mergeCell ref="M69:N69"/>
    <mergeCell ref="S69:T69"/>
    <mergeCell ref="C41:D41"/>
    <mergeCell ref="K41:L41"/>
    <mergeCell ref="S41:T41"/>
    <mergeCell ref="AA41:AB41"/>
    <mergeCell ref="AI41:AJ41"/>
    <mergeCell ref="C42:D42"/>
    <mergeCell ref="K42:L42"/>
    <mergeCell ref="S42:T42"/>
    <mergeCell ref="AA42:AB42"/>
    <mergeCell ref="AI42:AJ42"/>
    <mergeCell ref="C15:D15"/>
    <mergeCell ref="K15:L15"/>
    <mergeCell ref="S15:T15"/>
    <mergeCell ref="AA15:AB15"/>
    <mergeCell ref="AI15:AJ15"/>
    <mergeCell ref="C16:D16"/>
    <mergeCell ref="K16:L16"/>
    <mergeCell ref="S16:T16"/>
    <mergeCell ref="AA16:AB16"/>
    <mergeCell ref="AI16:AJ16"/>
    <mergeCell ref="U12:V12"/>
    <mergeCell ref="AA12:AB12"/>
    <mergeCell ref="AC12:AD12"/>
    <mergeCell ref="AI12:AJ12"/>
    <mergeCell ref="AK12:AL12"/>
    <mergeCell ref="C13:F13"/>
    <mergeCell ref="K13:N13"/>
    <mergeCell ref="S13:V13"/>
    <mergeCell ref="AA13:AD13"/>
    <mergeCell ref="AI13:AL13"/>
    <mergeCell ref="U10:V10"/>
    <mergeCell ref="AA10:AB10"/>
    <mergeCell ref="AC10:AD10"/>
    <mergeCell ref="AI10:AJ10"/>
    <mergeCell ref="AK10:AL10"/>
    <mergeCell ref="C12:D12"/>
    <mergeCell ref="E12:F12"/>
    <mergeCell ref="K12:L12"/>
    <mergeCell ref="M12:N12"/>
    <mergeCell ref="S12:T12"/>
    <mergeCell ref="U9:V9"/>
    <mergeCell ref="AA9:AB9"/>
    <mergeCell ref="AC9:AD9"/>
    <mergeCell ref="AI9:AJ9"/>
    <mergeCell ref="AK9:AL9"/>
    <mergeCell ref="C10:D10"/>
    <mergeCell ref="E10:F10"/>
    <mergeCell ref="K10:L10"/>
    <mergeCell ref="M10:N10"/>
    <mergeCell ref="S10:T10"/>
    <mergeCell ref="C8:F8"/>
    <mergeCell ref="K8:N8"/>
    <mergeCell ref="S8:V8"/>
    <mergeCell ref="AA8:AD8"/>
    <mergeCell ref="AI8:AL8"/>
    <mergeCell ref="C9:D9"/>
    <mergeCell ref="E9:F9"/>
    <mergeCell ref="K9:L9"/>
    <mergeCell ref="M9:N9"/>
    <mergeCell ref="S9:T9"/>
    <mergeCell ref="C5:F5"/>
    <mergeCell ref="K5:N5"/>
    <mergeCell ref="S5:V5"/>
    <mergeCell ref="AA5:AD5"/>
    <mergeCell ref="AI5:AL5"/>
    <mergeCell ref="C7:D7"/>
    <mergeCell ref="K7:L7"/>
    <mergeCell ref="S7:T7"/>
    <mergeCell ref="AA7:AB7"/>
    <mergeCell ref="AI7:AJ7"/>
    <mergeCell ref="C3:G3"/>
    <mergeCell ref="K3:O3"/>
    <mergeCell ref="S3:W3"/>
    <mergeCell ref="AA3:AE3"/>
    <mergeCell ref="AI3:AM3"/>
    <mergeCell ref="B4:F4"/>
    <mergeCell ref="J4:N4"/>
    <mergeCell ref="R4:V4"/>
    <mergeCell ref="Z4:AD4"/>
    <mergeCell ref="AH4:AL4"/>
  </mergeCells>
  <dataValidations count="1">
    <dataValidation type="whole" allowBlank="1" showInputMessage="1" showErrorMessage="1" sqref="E71:E72 AK9 M71:M72 M9 U71:U72 U9 AC71:AC72 AC9 AK71:AK72 E9">
      <formula1>-999999999</formula1>
      <formula2>999999999</formula2>
    </dataValidation>
  </dataValidation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B2:J61"/>
  <sheetViews>
    <sheetView tabSelected="1" zoomScale="130" zoomScaleNormal="130" zoomScalePageLayoutView="0" workbookViewId="0" topLeftCell="A38">
      <selection activeCell="E17" sqref="E17:F17"/>
    </sheetView>
  </sheetViews>
  <sheetFormatPr defaultColWidth="8.8515625" defaultRowHeight="15"/>
  <cols>
    <col min="1" max="2" width="1.8515625" style="0" customWidth="1"/>
    <col min="3" max="4" width="22.8515625" style="0" customWidth="1"/>
    <col min="5" max="5" width="59.7109375" style="0" customWidth="1"/>
    <col min="6" max="6" width="42.00390625" style="0" customWidth="1"/>
    <col min="7" max="7" width="15.421875" style="0" customWidth="1"/>
    <col min="8" max="8" width="1.421875" style="0" customWidth="1"/>
  </cols>
  <sheetData>
    <row r="1" ht="15" thickBot="1"/>
    <row r="2" spans="2:7" ht="15" thickBot="1">
      <c r="B2" s="74"/>
      <c r="C2" s="75"/>
      <c r="D2" s="75"/>
      <c r="E2" s="75"/>
      <c r="F2" s="75"/>
      <c r="G2" s="76"/>
    </row>
    <row r="3" spans="2:7" ht="20.25" thickBot="1">
      <c r="B3" s="77"/>
      <c r="C3" s="503" t="s">
        <v>222</v>
      </c>
      <c r="D3" s="504"/>
      <c r="E3" s="504"/>
      <c r="F3" s="505"/>
      <c r="G3" s="52"/>
    </row>
    <row r="4" spans="2:7" ht="14.25">
      <c r="B4" s="506"/>
      <c r="C4" s="507"/>
      <c r="D4" s="507"/>
      <c r="E4" s="507"/>
      <c r="F4" s="507"/>
      <c r="G4" s="52"/>
    </row>
    <row r="5" spans="2:7" ht="14.25">
      <c r="B5" s="53"/>
      <c r="C5" s="508"/>
      <c r="D5" s="508"/>
      <c r="E5" s="508"/>
      <c r="F5" s="508"/>
      <c r="G5" s="52"/>
    </row>
    <row r="6" spans="2:7" ht="14.25">
      <c r="B6" s="53"/>
      <c r="C6" s="54"/>
      <c r="D6" s="55"/>
      <c r="E6" s="54"/>
      <c r="F6" s="55"/>
      <c r="G6" s="52"/>
    </row>
    <row r="7" spans="2:7" ht="14.25">
      <c r="B7" s="53"/>
      <c r="C7" s="490" t="s">
        <v>233</v>
      </c>
      <c r="D7" s="490"/>
      <c r="E7" s="56"/>
      <c r="F7" s="55"/>
      <c r="G7" s="52"/>
    </row>
    <row r="8" spans="2:7" ht="15" thickBot="1">
      <c r="B8" s="53"/>
      <c r="C8" s="491" t="s">
        <v>298</v>
      </c>
      <c r="D8" s="491"/>
      <c r="E8" s="491"/>
      <c r="F8" s="491"/>
      <c r="G8" s="52"/>
    </row>
    <row r="9" spans="2:7" ht="15" thickBot="1">
      <c r="B9" s="53"/>
      <c r="C9" s="27" t="s">
        <v>235</v>
      </c>
      <c r="D9" s="28" t="s">
        <v>234</v>
      </c>
      <c r="E9" s="482" t="s">
        <v>275</v>
      </c>
      <c r="F9" s="483"/>
      <c r="G9" s="52"/>
    </row>
    <row r="10" spans="2:10" ht="81" customHeight="1">
      <c r="B10" s="53"/>
      <c r="C10" s="29" t="s">
        <v>799</v>
      </c>
      <c r="D10" s="29" t="s">
        <v>838</v>
      </c>
      <c r="E10" s="510" t="s">
        <v>944</v>
      </c>
      <c r="F10" s="511"/>
      <c r="G10" s="52"/>
      <c r="J10" t="s">
        <v>800</v>
      </c>
    </row>
    <row r="11" spans="2:7" ht="174" customHeight="1">
      <c r="B11" s="53"/>
      <c r="C11" s="374" t="s">
        <v>836</v>
      </c>
      <c r="D11" s="373" t="s">
        <v>838</v>
      </c>
      <c r="E11" s="477" t="s">
        <v>837</v>
      </c>
      <c r="F11" s="478"/>
      <c r="G11" s="52"/>
    </row>
    <row r="12" spans="2:7" ht="120" customHeight="1">
      <c r="B12" s="53"/>
      <c r="C12" s="374" t="s">
        <v>839</v>
      </c>
      <c r="D12" s="373" t="s">
        <v>838</v>
      </c>
      <c r="E12" s="477" t="s">
        <v>840</v>
      </c>
      <c r="F12" s="478"/>
      <c r="G12" s="52"/>
    </row>
    <row r="13" spans="2:7" ht="120.75" customHeight="1">
      <c r="B13" s="53"/>
      <c r="C13" s="374" t="s">
        <v>841</v>
      </c>
      <c r="D13" s="373" t="s">
        <v>838</v>
      </c>
      <c r="E13" s="477" t="s">
        <v>842</v>
      </c>
      <c r="F13" s="478"/>
      <c r="G13" s="52"/>
    </row>
    <row r="14" spans="2:7" ht="120.75" customHeight="1">
      <c r="B14" s="53"/>
      <c r="C14" s="374" t="s">
        <v>985</v>
      </c>
      <c r="D14" s="373" t="s">
        <v>838</v>
      </c>
      <c r="E14" s="488" t="s">
        <v>986</v>
      </c>
      <c r="F14" s="489"/>
      <c r="G14" s="52"/>
    </row>
    <row r="15" spans="2:7" ht="73.5" customHeight="1">
      <c r="B15" s="53"/>
      <c r="C15" s="374" t="s">
        <v>843</v>
      </c>
      <c r="D15" s="373" t="s">
        <v>844</v>
      </c>
      <c r="E15" s="477" t="s">
        <v>845</v>
      </c>
      <c r="F15" s="478"/>
      <c r="G15" s="52"/>
    </row>
    <row r="16" spans="2:7" ht="77.25" customHeight="1">
      <c r="B16" s="53"/>
      <c r="C16" s="374" t="s">
        <v>987</v>
      </c>
      <c r="D16" s="373" t="s">
        <v>988</v>
      </c>
      <c r="E16" s="488" t="s">
        <v>989</v>
      </c>
      <c r="F16" s="489"/>
      <c r="G16" s="52"/>
    </row>
    <row r="17" spans="2:7" ht="77.25" customHeight="1">
      <c r="B17" s="53"/>
      <c r="C17" s="374" t="s">
        <v>1008</v>
      </c>
      <c r="D17" s="373" t="s">
        <v>1005</v>
      </c>
      <c r="E17" s="488" t="s">
        <v>1005</v>
      </c>
      <c r="F17" s="489"/>
      <c r="G17" s="52"/>
    </row>
    <row r="18" spans="2:7" ht="77.25" customHeight="1">
      <c r="B18" s="53"/>
      <c r="C18" s="374" t="s">
        <v>1007</v>
      </c>
      <c r="D18" s="373" t="s">
        <v>1005</v>
      </c>
      <c r="E18" s="488" t="s">
        <v>1005</v>
      </c>
      <c r="F18" s="489"/>
      <c r="G18" s="52"/>
    </row>
    <row r="19" spans="2:7" ht="77.25" customHeight="1">
      <c r="B19" s="53"/>
      <c r="C19" s="374" t="s">
        <v>1006</v>
      </c>
      <c r="D19" s="373" t="s">
        <v>1005</v>
      </c>
      <c r="E19" s="488" t="s">
        <v>1005</v>
      </c>
      <c r="F19" s="489"/>
      <c r="G19" s="52"/>
    </row>
    <row r="20" spans="2:7" ht="114" customHeight="1">
      <c r="B20" s="53"/>
      <c r="C20" s="374" t="s">
        <v>1004</v>
      </c>
      <c r="D20" s="373" t="s">
        <v>1005</v>
      </c>
      <c r="E20" s="488" t="s">
        <v>1005</v>
      </c>
      <c r="F20" s="489"/>
      <c r="G20" s="52"/>
    </row>
    <row r="21" spans="2:7" ht="177.75" customHeight="1">
      <c r="B21" s="53"/>
      <c r="C21" s="374" t="s">
        <v>846</v>
      </c>
      <c r="D21" s="373" t="s">
        <v>844</v>
      </c>
      <c r="E21" s="477" t="s">
        <v>847</v>
      </c>
      <c r="F21" s="478"/>
      <c r="G21" s="52"/>
    </row>
    <row r="22" spans="2:7" ht="14.25">
      <c r="B22" s="53"/>
      <c r="C22" s="55"/>
      <c r="D22" s="55"/>
      <c r="E22" s="55"/>
      <c r="F22" s="55"/>
      <c r="G22" s="52"/>
    </row>
    <row r="23" spans="2:7" ht="14.25">
      <c r="B23" s="53"/>
      <c r="C23" s="509" t="s">
        <v>258</v>
      </c>
      <c r="D23" s="509"/>
      <c r="E23" s="509"/>
      <c r="F23" s="509"/>
      <c r="G23" s="52"/>
    </row>
    <row r="24" spans="2:7" ht="15" thickBot="1">
      <c r="B24" s="53"/>
      <c r="C24" s="487" t="s">
        <v>273</v>
      </c>
      <c r="D24" s="487"/>
      <c r="E24" s="487"/>
      <c r="F24" s="487"/>
      <c r="G24" s="52"/>
    </row>
    <row r="25" spans="2:7" ht="15" thickBot="1">
      <c r="B25" s="53"/>
      <c r="C25" s="27" t="s">
        <v>235</v>
      </c>
      <c r="D25" s="28" t="s">
        <v>234</v>
      </c>
      <c r="E25" s="482" t="s">
        <v>275</v>
      </c>
      <c r="F25" s="483"/>
      <c r="G25" s="52"/>
    </row>
    <row r="26" spans="2:7" ht="118.5" customHeight="1">
      <c r="B26" s="53"/>
      <c r="C26" s="29" t="s">
        <v>797</v>
      </c>
      <c r="D26" s="29" t="s">
        <v>798</v>
      </c>
      <c r="E26" s="484" t="s">
        <v>1000</v>
      </c>
      <c r="F26" s="485"/>
      <c r="G26" s="52"/>
    </row>
    <row r="27" spans="2:7" ht="192" customHeight="1">
      <c r="B27" s="53"/>
      <c r="C27" s="30" t="s">
        <v>1002</v>
      </c>
      <c r="D27" s="30" t="s">
        <v>798</v>
      </c>
      <c r="E27" s="477" t="s">
        <v>1003</v>
      </c>
      <c r="F27" s="478"/>
      <c r="G27" s="52"/>
    </row>
    <row r="28" spans="2:7" ht="177.75" customHeight="1">
      <c r="B28" s="53"/>
      <c r="C28" s="30" t="s">
        <v>932</v>
      </c>
      <c r="D28" s="30" t="s">
        <v>798</v>
      </c>
      <c r="E28" s="479" t="s">
        <v>933</v>
      </c>
      <c r="F28" s="480"/>
      <c r="G28" s="52"/>
    </row>
    <row r="29" spans="2:7" ht="57.75" customHeight="1" thickBot="1">
      <c r="B29" s="53"/>
      <c r="C29" s="31" t="s">
        <v>951</v>
      </c>
      <c r="D29" s="31" t="s">
        <v>798</v>
      </c>
      <c r="E29" s="501" t="s">
        <v>950</v>
      </c>
      <c r="F29" s="502"/>
      <c r="G29" s="52"/>
    </row>
    <row r="30" spans="2:7" ht="14.25">
      <c r="B30" s="53"/>
      <c r="C30" s="55"/>
      <c r="D30" s="55"/>
      <c r="E30" s="55"/>
      <c r="F30" s="55"/>
      <c r="G30" s="52"/>
    </row>
    <row r="31" spans="2:7" ht="14.25">
      <c r="B31" s="53"/>
      <c r="C31" s="55"/>
      <c r="D31" s="55"/>
      <c r="E31" s="55"/>
      <c r="F31" s="55"/>
      <c r="G31" s="52"/>
    </row>
    <row r="32" spans="2:7" ht="31.5" customHeight="1">
      <c r="B32" s="53"/>
      <c r="C32" s="486" t="s">
        <v>257</v>
      </c>
      <c r="D32" s="486"/>
      <c r="E32" s="486"/>
      <c r="F32" s="486"/>
      <c r="G32" s="52"/>
    </row>
    <row r="33" spans="2:7" ht="15" thickBot="1">
      <c r="B33" s="53"/>
      <c r="C33" s="491" t="s">
        <v>276</v>
      </c>
      <c r="D33" s="491"/>
      <c r="E33" s="481"/>
      <c r="F33" s="481"/>
      <c r="G33" s="52"/>
    </row>
    <row r="34" spans="2:7" ht="409.5" customHeight="1">
      <c r="B34" s="53"/>
      <c r="C34" s="492" t="s">
        <v>949</v>
      </c>
      <c r="D34" s="493"/>
      <c r="E34" s="493"/>
      <c r="F34" s="494"/>
      <c r="G34" s="52"/>
    </row>
    <row r="35" spans="2:7" ht="88.5" customHeight="1">
      <c r="B35" s="53"/>
      <c r="C35" s="495"/>
      <c r="D35" s="496"/>
      <c r="E35" s="496"/>
      <c r="F35" s="497"/>
      <c r="G35" s="52"/>
    </row>
    <row r="36" spans="2:7" ht="102" customHeight="1">
      <c r="B36" s="53"/>
      <c r="C36" s="495"/>
      <c r="D36" s="496"/>
      <c r="E36" s="496"/>
      <c r="F36" s="497"/>
      <c r="G36" s="52"/>
    </row>
    <row r="37" spans="2:7" ht="158.25" customHeight="1">
      <c r="B37" s="53"/>
      <c r="C37" s="495"/>
      <c r="D37" s="496"/>
      <c r="E37" s="496"/>
      <c r="F37" s="497"/>
      <c r="G37" s="52"/>
    </row>
    <row r="38" spans="2:7" ht="123.75" customHeight="1" thickBot="1">
      <c r="B38" s="57"/>
      <c r="C38" s="498"/>
      <c r="D38" s="499"/>
      <c r="E38" s="499"/>
      <c r="F38" s="500"/>
      <c r="G38" s="58"/>
    </row>
    <row r="39" spans="2:7" ht="14.25">
      <c r="B39" s="8"/>
      <c r="C39" s="8"/>
      <c r="D39" s="8"/>
      <c r="E39" s="8"/>
      <c r="F39" s="8"/>
      <c r="G39" s="8"/>
    </row>
    <row r="40" spans="2:7" ht="14.25">
      <c r="B40" s="8"/>
      <c r="C40" s="8"/>
      <c r="D40" s="8"/>
      <c r="E40" s="8"/>
      <c r="F40" s="8"/>
      <c r="G40" s="8"/>
    </row>
    <row r="41" spans="2:7" ht="14.25">
      <c r="B41" s="8"/>
      <c r="C41" s="8"/>
      <c r="D41" s="8"/>
      <c r="E41" s="8"/>
      <c r="F41" s="8"/>
      <c r="G41" s="8"/>
    </row>
    <row r="42" spans="2:7" ht="14.25">
      <c r="B42" s="8"/>
      <c r="C42" s="8"/>
      <c r="D42" s="8"/>
      <c r="E42" s="8"/>
      <c r="F42" s="8"/>
      <c r="G42" s="8"/>
    </row>
    <row r="43" spans="2:7" ht="14.25">
      <c r="B43" s="8"/>
      <c r="C43" s="8"/>
      <c r="D43" s="8"/>
      <c r="E43" s="8"/>
      <c r="F43" s="8"/>
      <c r="G43" s="8"/>
    </row>
    <row r="44" spans="2:7" ht="14.25">
      <c r="B44" s="8"/>
      <c r="C44" s="8"/>
      <c r="D44" s="8"/>
      <c r="E44" s="8"/>
      <c r="F44" s="8"/>
      <c r="G44" s="8"/>
    </row>
    <row r="45" spans="2:7" ht="14.25">
      <c r="B45" s="8"/>
      <c r="C45" s="472"/>
      <c r="D45" s="472"/>
      <c r="E45" s="7"/>
      <c r="F45" s="8"/>
      <c r="G45" s="8"/>
    </row>
    <row r="46" spans="2:7" ht="14.25">
      <c r="B46" s="8"/>
      <c r="C46" s="472"/>
      <c r="D46" s="472"/>
      <c r="E46" s="7"/>
      <c r="F46" s="8"/>
      <c r="G46" s="8"/>
    </row>
    <row r="47" spans="2:7" ht="14.25">
      <c r="B47" s="8"/>
      <c r="C47" s="475"/>
      <c r="D47" s="475"/>
      <c r="E47" s="475"/>
      <c r="F47" s="475"/>
      <c r="G47" s="8"/>
    </row>
    <row r="48" spans="2:7" ht="14.25">
      <c r="B48" s="8"/>
      <c r="C48" s="474"/>
      <c r="D48" s="474"/>
      <c r="E48" s="476"/>
      <c r="F48" s="476"/>
      <c r="G48" s="8"/>
    </row>
    <row r="49" spans="2:7" ht="14.25">
      <c r="B49" s="8"/>
      <c r="C49" s="474"/>
      <c r="D49" s="474"/>
      <c r="E49" s="471"/>
      <c r="F49" s="471"/>
      <c r="G49" s="8"/>
    </row>
    <row r="50" spans="2:7" ht="14.25">
      <c r="B50" s="8"/>
      <c r="C50" s="8"/>
      <c r="D50" s="8"/>
      <c r="E50" s="8"/>
      <c r="F50" s="8"/>
      <c r="G50" s="8"/>
    </row>
    <row r="51" spans="2:7" ht="14.25">
      <c r="B51" s="8"/>
      <c r="C51" s="472"/>
      <c r="D51" s="472"/>
      <c r="E51" s="7"/>
      <c r="F51" s="8"/>
      <c r="G51" s="8"/>
    </row>
    <row r="52" spans="2:7" ht="14.25">
      <c r="B52" s="8"/>
      <c r="C52" s="472"/>
      <c r="D52" s="472"/>
      <c r="E52" s="473"/>
      <c r="F52" s="473"/>
      <c r="G52" s="8"/>
    </row>
    <row r="53" spans="2:7" ht="14.25">
      <c r="B53" s="8"/>
      <c r="C53" s="7"/>
      <c r="D53" s="7"/>
      <c r="E53" s="7"/>
      <c r="F53" s="7"/>
      <c r="G53" s="8"/>
    </row>
    <row r="54" spans="2:7" ht="14.25">
      <c r="B54" s="8"/>
      <c r="C54" s="474"/>
      <c r="D54" s="474"/>
      <c r="E54" s="476"/>
      <c r="F54" s="476"/>
      <c r="G54" s="8"/>
    </row>
    <row r="55" spans="2:7" ht="14.25">
      <c r="B55" s="8"/>
      <c r="C55" s="474"/>
      <c r="D55" s="474"/>
      <c r="E55" s="471"/>
      <c r="F55" s="471"/>
      <c r="G55" s="8"/>
    </row>
    <row r="56" spans="2:7" ht="14.25">
      <c r="B56" s="8"/>
      <c r="C56" s="8"/>
      <c r="D56" s="8"/>
      <c r="E56" s="8"/>
      <c r="F56" s="8"/>
      <c r="G56" s="8"/>
    </row>
    <row r="57" spans="2:7" ht="14.25">
      <c r="B57" s="8"/>
      <c r="C57" s="472"/>
      <c r="D57" s="472"/>
      <c r="E57" s="8"/>
      <c r="F57" s="8"/>
      <c r="G57" s="8"/>
    </row>
    <row r="58" spans="2:7" ht="14.25">
      <c r="B58" s="8"/>
      <c r="C58" s="472"/>
      <c r="D58" s="472"/>
      <c r="E58" s="471"/>
      <c r="F58" s="471"/>
      <c r="G58" s="8"/>
    </row>
    <row r="59" spans="2:7" ht="14.25">
      <c r="B59" s="8"/>
      <c r="C59" s="474"/>
      <c r="D59" s="474"/>
      <c r="E59" s="471"/>
      <c r="F59" s="471"/>
      <c r="G59" s="8"/>
    </row>
    <row r="60" spans="2:7" ht="14.25">
      <c r="B60" s="8"/>
      <c r="C60" s="9"/>
      <c r="D60" s="8"/>
      <c r="E60" s="9"/>
      <c r="F60" s="8"/>
      <c r="G60" s="8"/>
    </row>
    <row r="61" spans="2:7" ht="14.25">
      <c r="B61" s="8"/>
      <c r="C61" s="9"/>
      <c r="D61" s="9"/>
      <c r="E61" s="9"/>
      <c r="F61" s="9"/>
      <c r="G61" s="10"/>
    </row>
  </sheetData>
  <sheetProtection/>
  <mergeCells count="48">
    <mergeCell ref="C3:F3"/>
    <mergeCell ref="E12:F12"/>
    <mergeCell ref="B4:F4"/>
    <mergeCell ref="C5:F5"/>
    <mergeCell ref="E11:F11"/>
    <mergeCell ref="C23:F23"/>
    <mergeCell ref="E10:F10"/>
    <mergeCell ref="E21:F21"/>
    <mergeCell ref="E17:F17"/>
    <mergeCell ref="C45:D45"/>
    <mergeCell ref="C46:D46"/>
    <mergeCell ref="C7:D7"/>
    <mergeCell ref="C8:F8"/>
    <mergeCell ref="E9:F9"/>
    <mergeCell ref="E14:F14"/>
    <mergeCell ref="C33:D33"/>
    <mergeCell ref="C34:F38"/>
    <mergeCell ref="E16:F16"/>
    <mergeCell ref="E29:F29"/>
    <mergeCell ref="E25:F25"/>
    <mergeCell ref="E26:F26"/>
    <mergeCell ref="E13:F13"/>
    <mergeCell ref="E15:F15"/>
    <mergeCell ref="C32:F32"/>
    <mergeCell ref="C24:F24"/>
    <mergeCell ref="E20:F20"/>
    <mergeCell ref="E19:F19"/>
    <mergeCell ref="E18:F18"/>
    <mergeCell ref="C59:D59"/>
    <mergeCell ref="E59:F59"/>
    <mergeCell ref="C55:D55"/>
    <mergeCell ref="E55:F55"/>
    <mergeCell ref="E27:F27"/>
    <mergeCell ref="E28:F28"/>
    <mergeCell ref="E54:F54"/>
    <mergeCell ref="E33:F33"/>
    <mergeCell ref="C49:D49"/>
    <mergeCell ref="C58:D58"/>
    <mergeCell ref="E58:F58"/>
    <mergeCell ref="C52:D52"/>
    <mergeCell ref="E52:F52"/>
    <mergeCell ref="C54:D54"/>
    <mergeCell ref="C47:F47"/>
    <mergeCell ref="C51:D51"/>
    <mergeCell ref="C48:D48"/>
    <mergeCell ref="E48:F48"/>
    <mergeCell ref="C57:D57"/>
    <mergeCell ref="E49:F49"/>
  </mergeCells>
  <dataValidations count="2">
    <dataValidation type="whole" allowBlank="1" showInputMessage="1" showErrorMessage="1" sqref="E54 E48">
      <formula1>-999999999</formula1>
      <formula2>999999999</formula2>
    </dataValidation>
    <dataValidation type="list" allowBlank="1" showInputMessage="1" showErrorMessage="1" sqref="E58">
      <formula1>$K$65:$K$66</formula1>
    </dataValidation>
  </dataValidations>
  <printOptions/>
  <pageMargins left="0.25" right="0.25" top="0.75" bottom="0.75" header="0.3" footer="0.3"/>
  <pageSetup horizontalDpi="600" verticalDpi="600" orientation="portrait" scale="49"/>
  <colBreaks count="1" manualBreakCount="1">
    <brk id="8" max="65535" man="1"/>
  </colBreaks>
</worksheet>
</file>

<file path=xl/worksheets/sheet4.xml><?xml version="1.0" encoding="utf-8"?>
<worksheet xmlns="http://schemas.openxmlformats.org/spreadsheetml/2006/main" xmlns:r="http://schemas.openxmlformats.org/officeDocument/2006/relationships">
  <dimension ref="A2:U77"/>
  <sheetViews>
    <sheetView zoomScale="74" zoomScaleNormal="74" zoomScalePageLayoutView="0" workbookViewId="0" topLeftCell="A14">
      <selection activeCell="P23" sqref="P23"/>
    </sheetView>
  </sheetViews>
  <sheetFormatPr defaultColWidth="11.421875" defaultRowHeight="15"/>
  <cols>
    <col min="1" max="2" width="1.8515625" style="253" customWidth="1"/>
    <col min="3" max="3" width="45.421875" style="253" customWidth="1"/>
    <col min="4" max="4" width="33.8515625" style="253" customWidth="1"/>
    <col min="5" max="6" width="38.421875" style="253" customWidth="1"/>
    <col min="7" max="7" width="30.140625" style="253" customWidth="1"/>
    <col min="8" max="8" width="24.00390625" style="253" customWidth="1"/>
    <col min="9" max="9" width="25.421875" style="253" customWidth="1"/>
    <col min="10" max="10" width="22.00390625" style="253" customWidth="1"/>
    <col min="11" max="12" width="24.421875" style="253" customWidth="1"/>
    <col min="13" max="14" width="2.00390625" style="253" customWidth="1"/>
    <col min="15" max="19" width="11.421875" style="253" customWidth="1"/>
    <col min="20" max="16384" width="11.421875" style="247" customWidth="1"/>
  </cols>
  <sheetData>
    <row r="1" ht="15" thickBot="1"/>
    <row r="2" spans="2:14" ht="15" thickBot="1">
      <c r="B2" s="297"/>
      <c r="C2" s="298"/>
      <c r="D2" s="298"/>
      <c r="E2" s="298"/>
      <c r="F2" s="298"/>
      <c r="G2" s="298"/>
      <c r="H2" s="298"/>
      <c r="I2" s="298"/>
      <c r="J2" s="298"/>
      <c r="K2" s="298"/>
      <c r="L2" s="298"/>
      <c r="M2" s="299"/>
      <c r="N2" s="281"/>
    </row>
    <row r="3" spans="1:19" ht="20.25" thickBot="1">
      <c r="A3" s="6"/>
      <c r="B3" s="77"/>
      <c r="C3" s="512" t="s">
        <v>767</v>
      </c>
      <c r="D3" s="513"/>
      <c r="E3" s="513"/>
      <c r="F3" s="513"/>
      <c r="G3" s="514"/>
      <c r="H3" s="286"/>
      <c r="I3" s="286"/>
      <c r="J3" s="286"/>
      <c r="K3" s="286"/>
      <c r="L3" s="286"/>
      <c r="M3" s="300"/>
      <c r="N3" s="138"/>
      <c r="O3" s="6"/>
      <c r="P3" s="6"/>
      <c r="Q3" s="6"/>
      <c r="R3" s="6"/>
      <c r="S3" s="6"/>
    </row>
    <row r="4" spans="1:19" ht="14.25">
      <c r="A4" s="6"/>
      <c r="B4" s="77"/>
      <c r="C4" s="286"/>
      <c r="D4" s="286"/>
      <c r="E4" s="286"/>
      <c r="F4" s="286"/>
      <c r="G4" s="286"/>
      <c r="H4" s="286"/>
      <c r="I4" s="286"/>
      <c r="J4" s="286"/>
      <c r="K4" s="286"/>
      <c r="L4" s="286"/>
      <c r="M4" s="300"/>
      <c r="N4" s="138"/>
      <c r="O4" s="6"/>
      <c r="P4" s="6"/>
      <c r="Q4" s="6"/>
      <c r="R4" s="6"/>
      <c r="S4" s="6"/>
    </row>
    <row r="5" spans="1:19" ht="14.25">
      <c r="A5" s="6"/>
      <c r="B5" s="77"/>
      <c r="C5" s="286"/>
      <c r="D5" s="286"/>
      <c r="E5" s="286"/>
      <c r="F5" s="286"/>
      <c r="G5" s="286"/>
      <c r="H5" s="286"/>
      <c r="I5" s="286"/>
      <c r="J5" s="286"/>
      <c r="K5" s="286"/>
      <c r="L5" s="286"/>
      <c r="M5" s="300"/>
      <c r="N5" s="138"/>
      <c r="O5" s="6"/>
      <c r="P5" s="6"/>
      <c r="Q5" s="6"/>
      <c r="R5" s="6"/>
      <c r="S5" s="6"/>
    </row>
    <row r="6" spans="1:19" ht="14.25">
      <c r="A6" s="6"/>
      <c r="B6" s="77"/>
      <c r="C6" s="287" t="s">
        <v>769</v>
      </c>
      <c r="D6" s="286"/>
      <c r="E6" s="286"/>
      <c r="F6" s="286"/>
      <c r="G6" s="286"/>
      <c r="H6" s="286"/>
      <c r="I6" s="286"/>
      <c r="J6" s="286"/>
      <c r="K6" s="286"/>
      <c r="L6" s="286"/>
      <c r="M6" s="300"/>
      <c r="N6" s="138"/>
      <c r="O6" s="6"/>
      <c r="P6" s="6"/>
      <c r="Q6" s="6"/>
      <c r="R6" s="6"/>
      <c r="S6" s="6"/>
    </row>
    <row r="7" spans="1:19" s="256" customFormat="1" ht="15" thickBot="1">
      <c r="A7" s="6"/>
      <c r="B7" s="77"/>
      <c r="C7" s="78"/>
      <c r="D7" s="286"/>
      <c r="E7" s="286"/>
      <c r="F7" s="286"/>
      <c r="G7" s="286"/>
      <c r="H7" s="286"/>
      <c r="I7" s="286"/>
      <c r="J7" s="286"/>
      <c r="K7" s="286"/>
      <c r="L7" s="286"/>
      <c r="M7" s="300"/>
      <c r="N7" s="138"/>
      <c r="O7" s="6"/>
      <c r="P7" s="6"/>
      <c r="Q7" s="6"/>
      <c r="R7" s="6"/>
      <c r="S7" s="6"/>
    </row>
    <row r="8" spans="1:19" ht="14.25">
      <c r="A8" s="6"/>
      <c r="B8" s="77"/>
      <c r="C8" s="314"/>
      <c r="D8" s="315" t="s">
        <v>710</v>
      </c>
      <c r="E8" s="315" t="s">
        <v>696</v>
      </c>
      <c r="F8" s="527" t="s">
        <v>699</v>
      </c>
      <c r="G8" s="528"/>
      <c r="H8" s="288"/>
      <c r="I8" s="288"/>
      <c r="J8" s="288"/>
      <c r="K8" s="288"/>
      <c r="L8" s="288"/>
      <c r="M8" s="300"/>
      <c r="N8" s="138"/>
      <c r="O8" s="6"/>
      <c r="P8" s="6"/>
      <c r="Q8" s="6"/>
      <c r="R8" s="6"/>
      <c r="S8" s="6"/>
    </row>
    <row r="9" spans="1:19" ht="56.25" thickBot="1">
      <c r="A9" s="6"/>
      <c r="B9" s="77"/>
      <c r="C9" s="337" t="s">
        <v>707</v>
      </c>
      <c r="D9" s="316"/>
      <c r="E9" s="316"/>
      <c r="F9" s="529"/>
      <c r="G9" s="530"/>
      <c r="H9" s="288"/>
      <c r="I9" s="288"/>
      <c r="J9" s="288"/>
      <c r="K9" s="288"/>
      <c r="L9" s="288"/>
      <c r="M9" s="300"/>
      <c r="N9" s="138"/>
      <c r="O9" s="6"/>
      <c r="P9" s="6"/>
      <c r="Q9" s="6"/>
      <c r="R9" s="6"/>
      <c r="S9" s="6"/>
    </row>
    <row r="10" spans="1:19" ht="14.25">
      <c r="A10" s="6"/>
      <c r="B10" s="77"/>
      <c r="C10" s="288"/>
      <c r="D10" s="288"/>
      <c r="E10" s="288"/>
      <c r="F10" s="288"/>
      <c r="G10" s="288"/>
      <c r="H10" s="288"/>
      <c r="I10" s="288"/>
      <c r="J10" s="288"/>
      <c r="K10" s="288"/>
      <c r="L10" s="288"/>
      <c r="M10" s="300"/>
      <c r="N10" s="138"/>
      <c r="O10" s="6"/>
      <c r="P10" s="6"/>
      <c r="Q10" s="6"/>
      <c r="R10" s="6"/>
      <c r="S10" s="6"/>
    </row>
    <row r="11" spans="2:14" ht="14.25">
      <c r="B11" s="301"/>
      <c r="C11" s="272"/>
      <c r="D11" s="272"/>
      <c r="E11" s="272"/>
      <c r="F11" s="272"/>
      <c r="G11" s="272"/>
      <c r="H11" s="272"/>
      <c r="I11" s="272"/>
      <c r="J11" s="272"/>
      <c r="K11" s="272"/>
      <c r="L11" s="272"/>
      <c r="M11" s="302"/>
      <c r="N11" s="281"/>
    </row>
    <row r="12" spans="2:14" ht="14.25">
      <c r="B12" s="301"/>
      <c r="C12" s="269" t="s">
        <v>770</v>
      </c>
      <c r="D12" s="272"/>
      <c r="E12" s="272"/>
      <c r="F12" s="272"/>
      <c r="G12" s="272"/>
      <c r="H12" s="272"/>
      <c r="I12" s="272"/>
      <c r="J12" s="272"/>
      <c r="K12" s="272"/>
      <c r="L12" s="272"/>
      <c r="M12" s="302"/>
      <c r="N12" s="281"/>
    </row>
    <row r="13" spans="2:14" ht="15" thickBot="1">
      <c r="B13" s="301"/>
      <c r="C13" s="272"/>
      <c r="D13" s="272"/>
      <c r="E13" s="272"/>
      <c r="F13" s="272"/>
      <c r="G13" s="272"/>
      <c r="H13" s="272"/>
      <c r="I13" s="272"/>
      <c r="J13" s="272"/>
      <c r="K13" s="272"/>
      <c r="L13" s="272"/>
      <c r="M13" s="302"/>
      <c r="N13" s="281"/>
    </row>
    <row r="14" spans="2:14" ht="51" customHeight="1" thickBot="1">
      <c r="B14" s="301"/>
      <c r="C14" s="336" t="s">
        <v>711</v>
      </c>
      <c r="D14" s="531"/>
      <c r="E14" s="531"/>
      <c r="F14" s="531"/>
      <c r="G14" s="532"/>
      <c r="H14" s="272"/>
      <c r="I14" s="272"/>
      <c r="J14" s="272"/>
      <c r="K14" s="272"/>
      <c r="L14" s="272"/>
      <c r="M14" s="302"/>
      <c r="N14" s="281"/>
    </row>
    <row r="15" spans="2:14" ht="15" thickBot="1">
      <c r="B15" s="301"/>
      <c r="C15" s="272"/>
      <c r="D15" s="272"/>
      <c r="E15" s="272"/>
      <c r="F15" s="272"/>
      <c r="G15" s="272"/>
      <c r="H15" s="272"/>
      <c r="I15" s="272"/>
      <c r="J15" s="272"/>
      <c r="K15" s="272"/>
      <c r="L15" s="272"/>
      <c r="M15" s="302"/>
      <c r="N15" s="281"/>
    </row>
    <row r="16" spans="2:14" ht="111.75">
      <c r="B16" s="301"/>
      <c r="C16" s="317" t="s">
        <v>712</v>
      </c>
      <c r="D16" s="318" t="s">
        <v>719</v>
      </c>
      <c r="E16" s="318" t="s">
        <v>756</v>
      </c>
      <c r="F16" s="318" t="s">
        <v>716</v>
      </c>
      <c r="G16" s="318" t="s">
        <v>757</v>
      </c>
      <c r="H16" s="318" t="s">
        <v>758</v>
      </c>
      <c r="I16" s="318" t="s">
        <v>698</v>
      </c>
      <c r="J16" s="318" t="s">
        <v>721</v>
      </c>
      <c r="K16" s="318" t="s">
        <v>722</v>
      </c>
      <c r="L16" s="319" t="s">
        <v>723</v>
      </c>
      <c r="M16" s="302"/>
      <c r="N16" s="284"/>
    </row>
    <row r="17" spans="2:14" ht="30" customHeight="1">
      <c r="B17" s="301"/>
      <c r="C17" s="320" t="s">
        <v>679</v>
      </c>
      <c r="D17" s="279"/>
      <c r="E17" s="279"/>
      <c r="F17" s="356" t="s">
        <v>801</v>
      </c>
      <c r="G17" s="356" t="s">
        <v>801</v>
      </c>
      <c r="H17" s="356" t="s">
        <v>801</v>
      </c>
      <c r="I17" s="356" t="s">
        <v>801</v>
      </c>
      <c r="J17" s="356" t="s">
        <v>801</v>
      </c>
      <c r="K17" s="356" t="s">
        <v>801</v>
      </c>
      <c r="L17" s="356" t="s">
        <v>801</v>
      </c>
      <c r="M17" s="303"/>
      <c r="N17" s="284"/>
    </row>
    <row r="18" spans="2:14" ht="204" customHeight="1">
      <c r="B18" s="301"/>
      <c r="C18" s="320" t="s">
        <v>680</v>
      </c>
      <c r="D18" s="279"/>
      <c r="E18" s="279"/>
      <c r="F18" s="357" t="s">
        <v>803</v>
      </c>
      <c r="G18" s="277" t="s">
        <v>804</v>
      </c>
      <c r="H18" s="277" t="s">
        <v>805</v>
      </c>
      <c r="I18" s="277" t="s">
        <v>806</v>
      </c>
      <c r="J18" s="277" t="s">
        <v>807</v>
      </c>
      <c r="K18" s="277" t="s">
        <v>802</v>
      </c>
      <c r="L18" s="321" t="s">
        <v>802</v>
      </c>
      <c r="M18" s="303"/>
      <c r="N18" s="284"/>
    </row>
    <row r="19" spans="2:14" ht="15">
      <c r="B19" s="301"/>
      <c r="C19" s="320" t="s">
        <v>681</v>
      </c>
      <c r="D19" s="279"/>
      <c r="E19" s="279"/>
      <c r="F19" s="356" t="s">
        <v>801</v>
      </c>
      <c r="G19" s="356" t="s">
        <v>801</v>
      </c>
      <c r="H19" s="356" t="s">
        <v>801</v>
      </c>
      <c r="I19" s="356" t="s">
        <v>801</v>
      </c>
      <c r="J19" s="356" t="s">
        <v>801</v>
      </c>
      <c r="K19" s="356" t="s">
        <v>801</v>
      </c>
      <c r="L19" s="356" t="s">
        <v>801</v>
      </c>
      <c r="M19" s="303"/>
      <c r="N19" s="284"/>
    </row>
    <row r="20" spans="2:14" ht="15">
      <c r="B20" s="301"/>
      <c r="C20" s="320" t="s">
        <v>682</v>
      </c>
      <c r="D20" s="279"/>
      <c r="E20" s="279"/>
      <c r="F20" s="356" t="s">
        <v>801</v>
      </c>
      <c r="G20" s="356" t="s">
        <v>801</v>
      </c>
      <c r="H20" s="356" t="s">
        <v>801</v>
      </c>
      <c r="I20" s="356" t="s">
        <v>801</v>
      </c>
      <c r="J20" s="356" t="s">
        <v>801</v>
      </c>
      <c r="K20" s="356" t="s">
        <v>801</v>
      </c>
      <c r="L20" s="356" t="s">
        <v>801</v>
      </c>
      <c r="M20" s="303"/>
      <c r="N20" s="284"/>
    </row>
    <row r="21" spans="2:14" ht="30">
      <c r="B21" s="301"/>
      <c r="C21" s="320" t="s">
        <v>683</v>
      </c>
      <c r="D21" s="279"/>
      <c r="E21" s="279"/>
      <c r="F21" s="356" t="s">
        <v>801</v>
      </c>
      <c r="G21" s="356" t="s">
        <v>801</v>
      </c>
      <c r="H21" s="356" t="s">
        <v>801</v>
      </c>
      <c r="I21" s="356" t="s">
        <v>801</v>
      </c>
      <c r="J21" s="356" t="s">
        <v>801</v>
      </c>
      <c r="K21" s="356" t="s">
        <v>801</v>
      </c>
      <c r="L21" s="356" t="s">
        <v>801</v>
      </c>
      <c r="M21" s="303"/>
      <c r="N21" s="284"/>
    </row>
    <row r="22" spans="2:14" ht="15">
      <c r="B22" s="301"/>
      <c r="C22" s="320" t="s">
        <v>684</v>
      </c>
      <c r="D22" s="279"/>
      <c r="E22" s="279"/>
      <c r="F22" s="356" t="s">
        <v>801</v>
      </c>
      <c r="G22" s="356" t="s">
        <v>801</v>
      </c>
      <c r="H22" s="356" t="s">
        <v>801</v>
      </c>
      <c r="I22" s="356" t="s">
        <v>801</v>
      </c>
      <c r="J22" s="356" t="s">
        <v>801</v>
      </c>
      <c r="K22" s="356" t="s">
        <v>801</v>
      </c>
      <c r="L22" s="356" t="s">
        <v>801</v>
      </c>
      <c r="M22" s="303"/>
      <c r="N22" s="284"/>
    </row>
    <row r="23" spans="2:14" ht="19.5" customHeight="1">
      <c r="B23" s="301"/>
      <c r="C23" s="320" t="s">
        <v>685</v>
      </c>
      <c r="D23" s="279"/>
      <c r="E23" s="279"/>
      <c r="F23" s="277" t="s">
        <v>801</v>
      </c>
      <c r="G23" s="277" t="s">
        <v>801</v>
      </c>
      <c r="H23" s="277" t="s">
        <v>801</v>
      </c>
      <c r="I23" s="277" t="s">
        <v>801</v>
      </c>
      <c r="J23" s="277" t="s">
        <v>801</v>
      </c>
      <c r="K23" s="277" t="s">
        <v>801</v>
      </c>
      <c r="L23" s="277" t="s">
        <v>801</v>
      </c>
      <c r="M23" s="303"/>
      <c r="N23" s="284"/>
    </row>
    <row r="24" spans="2:14" ht="19.5" customHeight="1">
      <c r="B24" s="301"/>
      <c r="C24" s="320" t="s">
        <v>686</v>
      </c>
      <c r="D24" s="279"/>
      <c r="E24" s="279"/>
      <c r="F24" s="277" t="s">
        <v>801</v>
      </c>
      <c r="G24" s="277" t="s">
        <v>801</v>
      </c>
      <c r="H24" s="277" t="s">
        <v>801</v>
      </c>
      <c r="I24" s="277" t="s">
        <v>801</v>
      </c>
      <c r="J24" s="277" t="s">
        <v>801</v>
      </c>
      <c r="K24" s="277" t="s">
        <v>801</v>
      </c>
      <c r="L24" s="277" t="s">
        <v>801</v>
      </c>
      <c r="M24" s="303"/>
      <c r="N24" s="284"/>
    </row>
    <row r="25" spans="2:14" ht="153.75" customHeight="1">
      <c r="B25" s="301"/>
      <c r="C25" s="320" t="s">
        <v>687</v>
      </c>
      <c r="D25" s="279"/>
      <c r="E25" s="279"/>
      <c r="F25" s="356" t="s">
        <v>808</v>
      </c>
      <c r="G25" s="355" t="s">
        <v>809</v>
      </c>
      <c r="H25" s="355" t="s">
        <v>810</v>
      </c>
      <c r="I25" s="355" t="s">
        <v>811</v>
      </c>
      <c r="J25" s="277" t="s">
        <v>812</v>
      </c>
      <c r="K25" s="277" t="s">
        <v>802</v>
      </c>
      <c r="L25" s="321" t="s">
        <v>802</v>
      </c>
      <c r="M25" s="303"/>
      <c r="N25" s="284"/>
    </row>
    <row r="26" spans="2:14" ht="19.5" customHeight="1">
      <c r="B26" s="301"/>
      <c r="C26" s="320" t="s">
        <v>688</v>
      </c>
      <c r="D26" s="279"/>
      <c r="E26" s="279"/>
      <c r="F26" s="277" t="s">
        <v>801</v>
      </c>
      <c r="G26" s="277" t="s">
        <v>801</v>
      </c>
      <c r="H26" s="277" t="s">
        <v>801</v>
      </c>
      <c r="I26" s="277" t="s">
        <v>801</v>
      </c>
      <c r="J26" s="277" t="s">
        <v>801</v>
      </c>
      <c r="K26" s="277" t="s">
        <v>801</v>
      </c>
      <c r="L26" s="277" t="s">
        <v>801</v>
      </c>
      <c r="M26" s="303"/>
      <c r="N26" s="284"/>
    </row>
    <row r="27" spans="2:14" ht="15">
      <c r="B27" s="301"/>
      <c r="C27" s="320" t="s">
        <v>689</v>
      </c>
      <c r="D27" s="279"/>
      <c r="E27" s="279"/>
      <c r="F27" s="356" t="s">
        <v>801</v>
      </c>
      <c r="G27" s="356" t="s">
        <v>801</v>
      </c>
      <c r="H27" s="356" t="s">
        <v>801</v>
      </c>
      <c r="I27" s="356" t="s">
        <v>801</v>
      </c>
      <c r="J27" s="356" t="s">
        <v>801</v>
      </c>
      <c r="K27" s="356" t="s">
        <v>801</v>
      </c>
      <c r="L27" s="356" t="s">
        <v>801</v>
      </c>
      <c r="M27" s="303"/>
      <c r="N27" s="284"/>
    </row>
    <row r="28" spans="2:14" ht="30">
      <c r="B28" s="301"/>
      <c r="C28" s="320" t="s">
        <v>690</v>
      </c>
      <c r="D28" s="279"/>
      <c r="E28" s="279"/>
      <c r="F28" s="356" t="s">
        <v>801</v>
      </c>
      <c r="G28" s="356" t="s">
        <v>801</v>
      </c>
      <c r="H28" s="356" t="s">
        <v>801</v>
      </c>
      <c r="I28" s="356" t="s">
        <v>801</v>
      </c>
      <c r="J28" s="356" t="s">
        <v>801</v>
      </c>
      <c r="K28" s="356" t="s">
        <v>801</v>
      </c>
      <c r="L28" s="356" t="s">
        <v>801</v>
      </c>
      <c r="M28" s="303"/>
      <c r="N28" s="284"/>
    </row>
    <row r="29" spans="2:14" ht="19.5" customHeight="1">
      <c r="B29" s="301"/>
      <c r="C29" s="320" t="s">
        <v>691</v>
      </c>
      <c r="D29" s="279"/>
      <c r="E29" s="279"/>
      <c r="F29" s="277" t="s">
        <v>801</v>
      </c>
      <c r="G29" s="277" t="s">
        <v>801</v>
      </c>
      <c r="H29" s="277" t="s">
        <v>801</v>
      </c>
      <c r="I29" s="277" t="s">
        <v>801</v>
      </c>
      <c r="J29" s="277" t="s">
        <v>801</v>
      </c>
      <c r="K29" s="277" t="s">
        <v>801</v>
      </c>
      <c r="L29" s="277" t="s">
        <v>801</v>
      </c>
      <c r="M29" s="303"/>
      <c r="N29" s="284"/>
    </row>
    <row r="30" spans="2:14" ht="19.5" customHeight="1">
      <c r="B30" s="301"/>
      <c r="C30" s="320" t="s">
        <v>692</v>
      </c>
      <c r="D30" s="279"/>
      <c r="E30" s="279"/>
      <c r="F30" s="277" t="s">
        <v>801</v>
      </c>
      <c r="G30" s="277" t="s">
        <v>801</v>
      </c>
      <c r="H30" s="277" t="s">
        <v>801</v>
      </c>
      <c r="I30" s="277" t="s">
        <v>801</v>
      </c>
      <c r="J30" s="277" t="s">
        <v>801</v>
      </c>
      <c r="K30" s="277" t="s">
        <v>801</v>
      </c>
      <c r="L30" s="277" t="s">
        <v>801</v>
      </c>
      <c r="M30" s="303"/>
      <c r="N30" s="284"/>
    </row>
    <row r="31" spans="2:14" ht="15.75" thickBot="1">
      <c r="B31" s="301"/>
      <c r="C31" s="322" t="s">
        <v>693</v>
      </c>
      <c r="D31" s="323"/>
      <c r="E31" s="323"/>
      <c r="F31" s="356" t="s">
        <v>801</v>
      </c>
      <c r="G31" s="356" t="s">
        <v>801</v>
      </c>
      <c r="H31" s="356" t="s">
        <v>801</v>
      </c>
      <c r="I31" s="356" t="s">
        <v>801</v>
      </c>
      <c r="J31" s="356" t="s">
        <v>801</v>
      </c>
      <c r="K31" s="356" t="s">
        <v>801</v>
      </c>
      <c r="L31" s="356" t="s">
        <v>801</v>
      </c>
      <c r="M31" s="303"/>
      <c r="N31" s="284"/>
    </row>
    <row r="32" spans="2:14" ht="15">
      <c r="B32" s="301"/>
      <c r="C32" s="289"/>
      <c r="D32" s="289"/>
      <c r="E32" s="289"/>
      <c r="F32" s="289"/>
      <c r="G32" s="289"/>
      <c r="H32" s="289"/>
      <c r="I32" s="289"/>
      <c r="J32" s="289"/>
      <c r="K32" s="289"/>
      <c r="L32" s="289"/>
      <c r="M32" s="302"/>
      <c r="N32" s="281"/>
    </row>
    <row r="33" spans="2:14" ht="14.25">
      <c r="B33" s="301"/>
      <c r="C33" s="289"/>
      <c r="D33" s="289"/>
      <c r="E33" s="289"/>
      <c r="F33" s="289"/>
      <c r="G33" s="289"/>
      <c r="H33" s="289"/>
      <c r="I33" s="289"/>
      <c r="J33" s="289"/>
      <c r="K33" s="289"/>
      <c r="L33" s="289"/>
      <c r="M33" s="302"/>
      <c r="N33" s="281"/>
    </row>
    <row r="34" spans="2:14" ht="14.25">
      <c r="B34" s="301"/>
      <c r="C34" s="269" t="s">
        <v>771</v>
      </c>
      <c r="D34" s="289"/>
      <c r="E34" s="289"/>
      <c r="F34" s="289"/>
      <c r="G34" s="289"/>
      <c r="H34" s="289"/>
      <c r="I34" s="289"/>
      <c r="J34" s="289"/>
      <c r="K34" s="289"/>
      <c r="L34" s="289"/>
      <c r="M34" s="302"/>
      <c r="N34" s="281"/>
    </row>
    <row r="35" spans="2:14" ht="15" thickBot="1">
      <c r="B35" s="301"/>
      <c r="C35" s="269"/>
      <c r="D35" s="289"/>
      <c r="E35" s="289"/>
      <c r="F35" s="289"/>
      <c r="G35" s="289"/>
      <c r="H35" s="289"/>
      <c r="I35" s="289"/>
      <c r="J35" s="289"/>
      <c r="K35" s="289"/>
      <c r="L35" s="289"/>
      <c r="M35" s="302"/>
      <c r="N35" s="281"/>
    </row>
    <row r="36" spans="1:19" s="252" customFormat="1" ht="39.75" customHeight="1">
      <c r="A36" s="258"/>
      <c r="B36" s="304"/>
      <c r="C36" s="515" t="s">
        <v>678</v>
      </c>
      <c r="D36" s="516"/>
      <c r="E36" s="521" t="s">
        <v>813</v>
      </c>
      <c r="F36" s="521"/>
      <c r="G36" s="522"/>
      <c r="H36" s="272"/>
      <c r="I36" s="272"/>
      <c r="J36" s="272"/>
      <c r="K36" s="272"/>
      <c r="L36" s="272"/>
      <c r="M36" s="305"/>
      <c r="N36" s="282"/>
      <c r="O36" s="258"/>
      <c r="P36" s="258"/>
      <c r="Q36" s="258"/>
      <c r="R36" s="258"/>
      <c r="S36" s="258"/>
    </row>
    <row r="37" spans="1:19" s="252" customFormat="1" ht="39.75" customHeight="1">
      <c r="A37" s="258"/>
      <c r="B37" s="304"/>
      <c r="C37" s="517" t="s">
        <v>677</v>
      </c>
      <c r="D37" s="518"/>
      <c r="E37" s="523"/>
      <c r="F37" s="523"/>
      <c r="G37" s="524"/>
      <c r="H37" s="272"/>
      <c r="I37" s="272"/>
      <c r="J37" s="272"/>
      <c r="K37" s="272"/>
      <c r="L37" s="272"/>
      <c r="M37" s="305"/>
      <c r="N37" s="282"/>
      <c r="O37" s="258"/>
      <c r="P37" s="258"/>
      <c r="Q37" s="258"/>
      <c r="R37" s="258"/>
      <c r="S37" s="258"/>
    </row>
    <row r="38" spans="1:19" s="252" customFormat="1" ht="39.75" customHeight="1" thickBot="1">
      <c r="A38" s="258"/>
      <c r="B38" s="304"/>
      <c r="C38" s="519" t="s">
        <v>701</v>
      </c>
      <c r="D38" s="520"/>
      <c r="E38" s="525"/>
      <c r="F38" s="525"/>
      <c r="G38" s="526"/>
      <c r="H38" s="272"/>
      <c r="I38" s="272"/>
      <c r="J38" s="272"/>
      <c r="K38" s="272"/>
      <c r="L38" s="272"/>
      <c r="M38" s="305"/>
      <c r="N38" s="282"/>
      <c r="O38" s="258"/>
      <c r="P38" s="258"/>
      <c r="Q38" s="258"/>
      <c r="R38" s="258"/>
      <c r="S38" s="258"/>
    </row>
    <row r="39" spans="1:19" s="252" customFormat="1" ht="13.5">
      <c r="A39" s="258"/>
      <c r="B39" s="304"/>
      <c r="C39" s="271"/>
      <c r="D39" s="272"/>
      <c r="E39" s="272"/>
      <c r="F39" s="272"/>
      <c r="G39" s="272"/>
      <c r="H39" s="272"/>
      <c r="I39" s="272"/>
      <c r="J39" s="272"/>
      <c r="K39" s="272"/>
      <c r="L39" s="272"/>
      <c r="M39" s="305"/>
      <c r="N39" s="282"/>
      <c r="O39" s="258"/>
      <c r="P39" s="258"/>
      <c r="Q39" s="258"/>
      <c r="R39" s="258"/>
      <c r="S39" s="258"/>
    </row>
    <row r="40" spans="2:14" ht="14.25">
      <c r="B40" s="301"/>
      <c r="C40" s="271"/>
      <c r="D40" s="289"/>
      <c r="E40" s="289"/>
      <c r="F40" s="289"/>
      <c r="G40" s="289"/>
      <c r="H40" s="289"/>
      <c r="I40" s="289"/>
      <c r="J40" s="289"/>
      <c r="K40" s="289"/>
      <c r="L40" s="289"/>
      <c r="M40" s="302"/>
      <c r="N40" s="281"/>
    </row>
    <row r="41" spans="2:19" ht="14.25">
      <c r="B41" s="301"/>
      <c r="C41" s="555" t="s">
        <v>772</v>
      </c>
      <c r="D41" s="555"/>
      <c r="E41" s="290"/>
      <c r="F41" s="290"/>
      <c r="G41" s="290"/>
      <c r="H41" s="290"/>
      <c r="I41" s="290"/>
      <c r="J41" s="290"/>
      <c r="K41" s="290"/>
      <c r="L41" s="290"/>
      <c r="M41" s="306"/>
      <c r="N41" s="283"/>
      <c r="O41" s="254"/>
      <c r="P41" s="254"/>
      <c r="Q41" s="254"/>
      <c r="R41" s="254"/>
      <c r="S41" s="254"/>
    </row>
    <row r="42" spans="2:19" ht="15" thickBot="1">
      <c r="B42" s="301"/>
      <c r="C42" s="268"/>
      <c r="D42" s="290"/>
      <c r="E42" s="290"/>
      <c r="F42" s="290"/>
      <c r="G42" s="290"/>
      <c r="H42" s="290"/>
      <c r="I42" s="290"/>
      <c r="J42" s="290"/>
      <c r="K42" s="290"/>
      <c r="L42" s="290"/>
      <c r="M42" s="306"/>
      <c r="N42" s="283"/>
      <c r="O42" s="254"/>
      <c r="P42" s="254"/>
      <c r="Q42" s="254"/>
      <c r="R42" s="254"/>
      <c r="S42" s="254"/>
    </row>
    <row r="43" spans="2:14" ht="39.75" customHeight="1">
      <c r="B43" s="301"/>
      <c r="C43" s="515" t="s">
        <v>694</v>
      </c>
      <c r="D43" s="516"/>
      <c r="E43" s="543"/>
      <c r="F43" s="543"/>
      <c r="G43" s="544"/>
      <c r="H43" s="289"/>
      <c r="I43" s="289"/>
      <c r="J43" s="289"/>
      <c r="K43" s="289"/>
      <c r="L43" s="289"/>
      <c r="M43" s="302"/>
      <c r="N43" s="281"/>
    </row>
    <row r="44" spans="2:14" ht="39.75" customHeight="1" thickBot="1">
      <c r="B44" s="301"/>
      <c r="C44" s="539" t="s">
        <v>761</v>
      </c>
      <c r="D44" s="540"/>
      <c r="E44" s="541"/>
      <c r="F44" s="541"/>
      <c r="G44" s="542"/>
      <c r="H44" s="289"/>
      <c r="I44" s="289"/>
      <c r="J44" s="289"/>
      <c r="K44" s="289"/>
      <c r="L44" s="289"/>
      <c r="M44" s="302"/>
      <c r="N44" s="281"/>
    </row>
    <row r="45" spans="2:14" ht="14.25">
      <c r="B45" s="301"/>
      <c r="C45" s="271"/>
      <c r="D45" s="289"/>
      <c r="E45" s="289"/>
      <c r="F45" s="289"/>
      <c r="G45" s="289"/>
      <c r="H45" s="289"/>
      <c r="I45" s="289"/>
      <c r="J45" s="289"/>
      <c r="K45" s="289"/>
      <c r="L45" s="289"/>
      <c r="M45" s="302"/>
      <c r="N45" s="281"/>
    </row>
    <row r="46" spans="2:14" ht="14.25">
      <c r="B46" s="301"/>
      <c r="C46" s="271"/>
      <c r="D46" s="289"/>
      <c r="E46" s="289"/>
      <c r="F46" s="289"/>
      <c r="G46" s="289"/>
      <c r="H46" s="289"/>
      <c r="I46" s="289"/>
      <c r="J46" s="289"/>
      <c r="K46" s="289"/>
      <c r="L46" s="289"/>
      <c r="M46" s="302"/>
      <c r="N46" s="281"/>
    </row>
    <row r="47" spans="2:19" ht="15" customHeight="1">
      <c r="B47" s="301"/>
      <c r="C47" s="555" t="s">
        <v>773</v>
      </c>
      <c r="D47" s="555"/>
      <c r="E47" s="291"/>
      <c r="F47" s="291"/>
      <c r="G47" s="291"/>
      <c r="H47" s="291"/>
      <c r="I47" s="291"/>
      <c r="J47" s="291"/>
      <c r="K47" s="291"/>
      <c r="L47" s="291"/>
      <c r="M47" s="307"/>
      <c r="N47" s="285"/>
      <c r="O47" s="255"/>
      <c r="P47" s="255"/>
      <c r="Q47" s="255"/>
      <c r="R47" s="255"/>
      <c r="S47" s="255"/>
    </row>
    <row r="48" spans="2:19" ht="15" thickBot="1">
      <c r="B48" s="301"/>
      <c r="C48" s="268"/>
      <c r="D48" s="291"/>
      <c r="E48" s="291"/>
      <c r="F48" s="291"/>
      <c r="G48" s="291"/>
      <c r="H48" s="291"/>
      <c r="I48" s="291"/>
      <c r="J48" s="291"/>
      <c r="K48" s="291"/>
      <c r="L48" s="291"/>
      <c r="M48" s="307"/>
      <c r="N48" s="285"/>
      <c r="O48" s="255"/>
      <c r="P48" s="255"/>
      <c r="Q48" s="255"/>
      <c r="R48" s="255"/>
      <c r="S48" s="255"/>
    </row>
    <row r="49" spans="1:19" s="11" customFormat="1" ht="39.75" customHeight="1" thickBot="1">
      <c r="A49" s="280"/>
      <c r="B49" s="308"/>
      <c r="C49" s="545" t="s">
        <v>779</v>
      </c>
      <c r="D49" s="546"/>
      <c r="E49" s="533" t="s">
        <v>814</v>
      </c>
      <c r="F49" s="533"/>
      <c r="G49" s="534"/>
      <c r="H49" s="292"/>
      <c r="I49" s="292"/>
      <c r="J49" s="292"/>
      <c r="K49" s="292"/>
      <c r="L49" s="292"/>
      <c r="M49" s="309"/>
      <c r="N49" s="98"/>
      <c r="O49" s="280"/>
      <c r="P49" s="280"/>
      <c r="Q49" s="280"/>
      <c r="R49" s="280"/>
      <c r="S49" s="280"/>
    </row>
    <row r="50" spans="1:19" s="11" customFormat="1" ht="39.75" customHeight="1">
      <c r="A50" s="280"/>
      <c r="B50" s="308"/>
      <c r="C50" s="547" t="s">
        <v>695</v>
      </c>
      <c r="D50" s="548"/>
      <c r="E50" s="535" t="s">
        <v>815</v>
      </c>
      <c r="F50" s="535"/>
      <c r="G50" s="536"/>
      <c r="H50" s="292"/>
      <c r="I50" s="292"/>
      <c r="J50" s="292"/>
      <c r="K50" s="292"/>
      <c r="L50" s="292"/>
      <c r="M50" s="309"/>
      <c r="N50" s="98"/>
      <c r="O50" s="280"/>
      <c r="P50" s="280"/>
      <c r="Q50" s="280"/>
      <c r="R50" s="280"/>
      <c r="S50" s="280"/>
    </row>
    <row r="51" spans="1:19" s="11" customFormat="1" ht="39.75" customHeight="1" thickBot="1">
      <c r="A51" s="280"/>
      <c r="B51" s="308"/>
      <c r="C51" s="547" t="s">
        <v>780</v>
      </c>
      <c r="D51" s="548"/>
      <c r="E51" s="537" t="s">
        <v>816</v>
      </c>
      <c r="F51" s="537"/>
      <c r="G51" s="538"/>
      <c r="H51" s="292"/>
      <c r="I51" s="292"/>
      <c r="J51" s="292"/>
      <c r="K51" s="292"/>
      <c r="L51" s="292"/>
      <c r="M51" s="309"/>
      <c r="N51" s="98"/>
      <c r="O51" s="280"/>
      <c r="P51" s="280"/>
      <c r="Q51" s="280"/>
      <c r="R51" s="280"/>
      <c r="S51" s="280"/>
    </row>
    <row r="52" spans="1:19" s="11" customFormat="1" ht="39.75" customHeight="1" thickBot="1">
      <c r="A52" s="280"/>
      <c r="B52" s="308"/>
      <c r="C52" s="539" t="s">
        <v>755</v>
      </c>
      <c r="D52" s="540"/>
      <c r="E52" s="535" t="s">
        <v>815</v>
      </c>
      <c r="F52" s="535"/>
      <c r="G52" s="536"/>
      <c r="H52" s="292"/>
      <c r="I52" s="292"/>
      <c r="J52" s="292"/>
      <c r="K52" s="292"/>
      <c r="L52" s="292"/>
      <c r="M52" s="309"/>
      <c r="N52" s="98"/>
      <c r="O52" s="280"/>
      <c r="P52" s="280"/>
      <c r="Q52" s="280"/>
      <c r="R52" s="280"/>
      <c r="S52" s="280"/>
    </row>
    <row r="53" spans="2:14" ht="14.25">
      <c r="B53" s="301"/>
      <c r="C53" s="293"/>
      <c r="D53" s="289"/>
      <c r="E53" s="289"/>
      <c r="F53" s="289"/>
      <c r="G53" s="289"/>
      <c r="H53" s="289"/>
      <c r="I53" s="289"/>
      <c r="J53" s="289"/>
      <c r="K53" s="289"/>
      <c r="L53" s="289"/>
      <c r="M53" s="302"/>
      <c r="N53" s="281"/>
    </row>
    <row r="54" spans="2:14" ht="14.25">
      <c r="B54" s="301"/>
      <c r="C54" s="289"/>
      <c r="D54" s="289"/>
      <c r="E54" s="289"/>
      <c r="F54" s="289"/>
      <c r="G54" s="289"/>
      <c r="H54" s="289"/>
      <c r="I54" s="289"/>
      <c r="J54" s="289"/>
      <c r="K54" s="289"/>
      <c r="L54" s="289"/>
      <c r="M54" s="302"/>
      <c r="N54" s="281"/>
    </row>
    <row r="55" spans="2:14" ht="14.25">
      <c r="B55" s="301"/>
      <c r="C55" s="269" t="s">
        <v>774</v>
      </c>
      <c r="D55" s="289"/>
      <c r="E55" s="289"/>
      <c r="F55" s="289"/>
      <c r="G55" s="289"/>
      <c r="H55" s="289"/>
      <c r="I55" s="289"/>
      <c r="J55" s="289"/>
      <c r="K55" s="289"/>
      <c r="L55" s="289"/>
      <c r="M55" s="302"/>
      <c r="N55" s="281"/>
    </row>
    <row r="56" spans="2:14" ht="15" thickBot="1">
      <c r="B56" s="301"/>
      <c r="C56" s="289"/>
      <c r="D56" s="293"/>
      <c r="E56" s="289"/>
      <c r="F56" s="289"/>
      <c r="G56" s="289"/>
      <c r="H56" s="289"/>
      <c r="I56" s="289"/>
      <c r="J56" s="289"/>
      <c r="K56" s="289"/>
      <c r="L56" s="289"/>
      <c r="M56" s="302"/>
      <c r="N56" s="281"/>
    </row>
    <row r="57" spans="2:21" ht="49.5" customHeight="1">
      <c r="B57" s="301"/>
      <c r="C57" s="545" t="s">
        <v>759</v>
      </c>
      <c r="D57" s="546"/>
      <c r="E57" s="553"/>
      <c r="F57" s="553"/>
      <c r="G57" s="554"/>
      <c r="H57" s="271"/>
      <c r="I57" s="271"/>
      <c r="J57" s="271"/>
      <c r="K57" s="293"/>
      <c r="L57" s="293"/>
      <c r="M57" s="303"/>
      <c r="N57" s="284"/>
      <c r="O57" s="249"/>
      <c r="P57" s="249"/>
      <c r="Q57" s="249"/>
      <c r="R57" s="249"/>
      <c r="S57" s="249"/>
      <c r="T57" s="248"/>
      <c r="U57" s="248"/>
    </row>
    <row r="58" spans="2:21" ht="49.5" customHeight="1">
      <c r="B58" s="301"/>
      <c r="C58" s="547" t="s">
        <v>760</v>
      </c>
      <c r="D58" s="548"/>
      <c r="E58" s="549"/>
      <c r="F58" s="549"/>
      <c r="G58" s="550"/>
      <c r="H58" s="271"/>
      <c r="I58" s="271"/>
      <c r="J58" s="271"/>
      <c r="K58" s="293"/>
      <c r="L58" s="293"/>
      <c r="M58" s="303"/>
      <c r="N58" s="284"/>
      <c r="O58" s="249"/>
      <c r="P58" s="249"/>
      <c r="Q58" s="249"/>
      <c r="R58" s="249"/>
      <c r="S58" s="249"/>
      <c r="T58" s="248"/>
      <c r="U58" s="248"/>
    </row>
    <row r="59" spans="2:21" ht="49.5" customHeight="1" thickBot="1">
      <c r="B59" s="301"/>
      <c r="C59" s="539" t="s">
        <v>732</v>
      </c>
      <c r="D59" s="540"/>
      <c r="E59" s="551"/>
      <c r="F59" s="551"/>
      <c r="G59" s="552"/>
      <c r="H59" s="271"/>
      <c r="I59" s="271"/>
      <c r="J59" s="271"/>
      <c r="K59" s="293"/>
      <c r="L59" s="293"/>
      <c r="M59" s="303"/>
      <c r="N59" s="284"/>
      <c r="O59" s="249"/>
      <c r="P59" s="249"/>
      <c r="Q59" s="249"/>
      <c r="R59" s="249"/>
      <c r="S59" s="249"/>
      <c r="T59" s="248"/>
      <c r="U59" s="248"/>
    </row>
    <row r="60" spans="1:14" ht="15" customHeight="1" thickBot="1">
      <c r="A60" s="6"/>
      <c r="B60" s="77"/>
      <c r="C60" s="78"/>
      <c r="D60" s="78"/>
      <c r="E60" s="78"/>
      <c r="F60" s="78"/>
      <c r="G60" s="78"/>
      <c r="H60" s="78"/>
      <c r="I60" s="78"/>
      <c r="J60" s="78"/>
      <c r="K60" s="78"/>
      <c r="L60" s="78"/>
      <c r="M60" s="80"/>
      <c r="N60" s="138"/>
    </row>
    <row r="61" spans="1:21" s="251" customFormat="1" ht="87.75" customHeight="1">
      <c r="A61" s="254"/>
      <c r="B61" s="310"/>
      <c r="C61" s="325" t="s">
        <v>733</v>
      </c>
      <c r="D61" s="318" t="s">
        <v>727</v>
      </c>
      <c r="E61" s="318" t="s">
        <v>728</v>
      </c>
      <c r="F61" s="318" t="s">
        <v>729</v>
      </c>
      <c r="G61" s="318" t="s">
        <v>735</v>
      </c>
      <c r="H61" s="318" t="s">
        <v>700</v>
      </c>
      <c r="I61" s="318" t="s">
        <v>734</v>
      </c>
      <c r="J61" s="319" t="s">
        <v>697</v>
      </c>
      <c r="K61" s="291"/>
      <c r="L61" s="291"/>
      <c r="M61" s="307"/>
      <c r="N61" s="285"/>
      <c r="O61" s="255"/>
      <c r="P61" s="255"/>
      <c r="Q61" s="255"/>
      <c r="R61" s="255"/>
      <c r="S61" s="255"/>
      <c r="T61" s="250"/>
      <c r="U61" s="250"/>
    </row>
    <row r="62" spans="2:21" ht="30" customHeight="1">
      <c r="B62" s="301"/>
      <c r="C62" s="320" t="s">
        <v>781</v>
      </c>
      <c r="D62" s="277"/>
      <c r="E62" s="277"/>
      <c r="F62" s="277"/>
      <c r="G62" s="277"/>
      <c r="H62" s="277"/>
      <c r="I62" s="277"/>
      <c r="J62" s="321"/>
      <c r="K62" s="293"/>
      <c r="L62" s="293"/>
      <c r="M62" s="303"/>
      <c r="N62" s="284"/>
      <c r="O62" s="249"/>
      <c r="P62" s="249"/>
      <c r="Q62" s="249"/>
      <c r="R62" s="249"/>
      <c r="S62" s="249"/>
      <c r="T62" s="248"/>
      <c r="U62" s="248"/>
    </row>
    <row r="63" spans="2:21" ht="30" customHeight="1">
      <c r="B63" s="301"/>
      <c r="C63" s="320" t="s">
        <v>782</v>
      </c>
      <c r="D63" s="277"/>
      <c r="E63" s="277"/>
      <c r="F63" s="277"/>
      <c r="G63" s="277"/>
      <c r="H63" s="277"/>
      <c r="I63" s="277"/>
      <c r="J63" s="321"/>
      <c r="K63" s="293"/>
      <c r="L63" s="293"/>
      <c r="M63" s="303"/>
      <c r="N63" s="284"/>
      <c r="O63" s="249"/>
      <c r="P63" s="249"/>
      <c r="Q63" s="249"/>
      <c r="R63" s="249"/>
      <c r="S63" s="249"/>
      <c r="T63" s="248"/>
      <c r="U63" s="248"/>
    </row>
    <row r="64" spans="2:21" ht="30" customHeight="1">
      <c r="B64" s="301"/>
      <c r="C64" s="320" t="s">
        <v>783</v>
      </c>
      <c r="D64" s="277"/>
      <c r="E64" s="277"/>
      <c r="F64" s="277"/>
      <c r="G64" s="277"/>
      <c r="H64" s="277"/>
      <c r="I64" s="277"/>
      <c r="J64" s="321"/>
      <c r="K64" s="293"/>
      <c r="L64" s="293"/>
      <c r="M64" s="303"/>
      <c r="N64" s="284"/>
      <c r="O64" s="249"/>
      <c r="P64" s="249"/>
      <c r="Q64" s="249"/>
      <c r="R64" s="249"/>
      <c r="S64" s="249"/>
      <c r="T64" s="248"/>
      <c r="U64" s="248"/>
    </row>
    <row r="65" spans="2:21" ht="30" customHeight="1">
      <c r="B65" s="301"/>
      <c r="C65" s="320" t="s">
        <v>784</v>
      </c>
      <c r="D65" s="277"/>
      <c r="E65" s="277"/>
      <c r="F65" s="277"/>
      <c r="G65" s="277"/>
      <c r="H65" s="277"/>
      <c r="I65" s="277"/>
      <c r="J65" s="321"/>
      <c r="K65" s="293"/>
      <c r="L65" s="293"/>
      <c r="M65" s="303"/>
      <c r="N65" s="284"/>
      <c r="O65" s="249"/>
      <c r="P65" s="249"/>
      <c r="Q65" s="249"/>
      <c r="R65" s="249"/>
      <c r="S65" s="249"/>
      <c r="T65" s="248"/>
      <c r="U65" s="248"/>
    </row>
    <row r="66" spans="2:21" ht="30" customHeight="1">
      <c r="B66" s="301"/>
      <c r="C66" s="320" t="s">
        <v>785</v>
      </c>
      <c r="D66" s="278"/>
      <c r="E66" s="277"/>
      <c r="F66" s="277"/>
      <c r="G66" s="277"/>
      <c r="H66" s="277"/>
      <c r="I66" s="277"/>
      <c r="J66" s="321"/>
      <c r="K66" s="293"/>
      <c r="L66" s="293"/>
      <c r="M66" s="303"/>
      <c r="N66" s="284"/>
      <c r="O66" s="249"/>
      <c r="P66" s="249"/>
      <c r="Q66" s="249"/>
      <c r="R66" s="249"/>
      <c r="S66" s="249"/>
      <c r="T66" s="248"/>
      <c r="U66" s="248"/>
    </row>
    <row r="67" spans="2:21" ht="30" customHeight="1" thickBot="1">
      <c r="B67" s="301"/>
      <c r="C67" s="351"/>
      <c r="D67" s="326"/>
      <c r="E67" s="327"/>
      <c r="F67" s="327"/>
      <c r="G67" s="327"/>
      <c r="H67" s="327"/>
      <c r="I67" s="327"/>
      <c r="J67" s="328"/>
      <c r="K67" s="293"/>
      <c r="L67" s="293"/>
      <c r="M67" s="303"/>
      <c r="N67" s="284"/>
      <c r="O67" s="249"/>
      <c r="P67" s="249"/>
      <c r="Q67" s="249"/>
      <c r="R67" s="249"/>
      <c r="S67" s="249"/>
      <c r="T67" s="248"/>
      <c r="U67" s="248"/>
    </row>
    <row r="68" spans="2:14" ht="14.25">
      <c r="B68" s="301"/>
      <c r="C68" s="289"/>
      <c r="D68" s="289"/>
      <c r="E68" s="289"/>
      <c r="F68" s="289"/>
      <c r="G68" s="289"/>
      <c r="H68" s="289"/>
      <c r="I68" s="289"/>
      <c r="J68" s="289"/>
      <c r="K68" s="289"/>
      <c r="L68" s="289"/>
      <c r="M68" s="302"/>
      <c r="N68" s="281"/>
    </row>
    <row r="69" spans="2:14" ht="14.25">
      <c r="B69" s="301"/>
      <c r="C69" s="269" t="s">
        <v>775</v>
      </c>
      <c r="D69" s="289"/>
      <c r="E69" s="289"/>
      <c r="F69" s="289"/>
      <c r="G69" s="289"/>
      <c r="H69" s="289"/>
      <c r="I69" s="289"/>
      <c r="J69" s="289"/>
      <c r="K69" s="289"/>
      <c r="L69" s="289"/>
      <c r="M69" s="302"/>
      <c r="N69" s="281"/>
    </row>
    <row r="70" spans="2:14" ht="15" thickBot="1">
      <c r="B70" s="301"/>
      <c r="C70" s="269"/>
      <c r="D70" s="289"/>
      <c r="E70" s="289"/>
      <c r="F70" s="289"/>
      <c r="G70" s="289"/>
      <c r="H70" s="289"/>
      <c r="I70" s="289"/>
      <c r="J70" s="289"/>
      <c r="K70" s="289"/>
      <c r="L70" s="289"/>
      <c r="M70" s="302"/>
      <c r="N70" s="281"/>
    </row>
    <row r="71" spans="2:14" ht="60" customHeight="1" thickBot="1">
      <c r="B71" s="301"/>
      <c r="C71" s="556" t="s">
        <v>706</v>
      </c>
      <c r="D71" s="557"/>
      <c r="E71" s="531"/>
      <c r="F71" s="532"/>
      <c r="G71" s="289"/>
      <c r="H71" s="289"/>
      <c r="I71" s="289"/>
      <c r="J71" s="289"/>
      <c r="K71" s="289"/>
      <c r="L71" s="289"/>
      <c r="M71" s="302"/>
      <c r="N71" s="281"/>
    </row>
    <row r="72" spans="2:14" ht="15.75" thickBot="1">
      <c r="B72" s="301"/>
      <c r="C72" s="294"/>
      <c r="D72" s="294"/>
      <c r="E72" s="289"/>
      <c r="F72" s="289"/>
      <c r="G72" s="289"/>
      <c r="H72" s="289"/>
      <c r="I72" s="289"/>
      <c r="J72" s="289"/>
      <c r="K72" s="289"/>
      <c r="L72" s="289"/>
      <c r="M72" s="302"/>
      <c r="N72" s="281"/>
    </row>
    <row r="73" spans="2:14" ht="45" customHeight="1">
      <c r="B73" s="301"/>
      <c r="C73" s="558" t="s">
        <v>736</v>
      </c>
      <c r="D73" s="559"/>
      <c r="E73" s="559" t="s">
        <v>738</v>
      </c>
      <c r="F73" s="560"/>
      <c r="G73" s="289"/>
      <c r="H73" s="289"/>
      <c r="I73" s="289"/>
      <c r="J73" s="289"/>
      <c r="K73" s="289"/>
      <c r="L73" s="289"/>
      <c r="M73" s="302"/>
      <c r="N73" s="281"/>
    </row>
    <row r="74" spans="2:14" ht="45" customHeight="1">
      <c r="B74" s="301"/>
      <c r="C74" s="564"/>
      <c r="D74" s="565"/>
      <c r="E74" s="562" t="s">
        <v>817</v>
      </c>
      <c r="F74" s="563"/>
      <c r="G74" s="289"/>
      <c r="H74" s="289"/>
      <c r="I74" s="289"/>
      <c r="J74" s="289"/>
      <c r="K74" s="289"/>
      <c r="L74" s="289"/>
      <c r="M74" s="302"/>
      <c r="N74" s="281"/>
    </row>
    <row r="75" spans="2:14" ht="32.25" customHeight="1" thickBot="1">
      <c r="B75" s="301"/>
      <c r="C75" s="561"/>
      <c r="D75" s="525"/>
      <c r="E75" s="525"/>
      <c r="F75" s="526"/>
      <c r="G75" s="289"/>
      <c r="H75" s="289"/>
      <c r="I75" s="289"/>
      <c r="J75" s="289"/>
      <c r="K75" s="289"/>
      <c r="L75" s="289"/>
      <c r="M75" s="302"/>
      <c r="N75" s="281"/>
    </row>
    <row r="76" spans="2:14" ht="14.25">
      <c r="B76" s="301"/>
      <c r="C76" s="295"/>
      <c r="D76" s="295"/>
      <c r="E76" s="295"/>
      <c r="F76" s="295"/>
      <c r="G76" s="295"/>
      <c r="H76" s="295"/>
      <c r="I76" s="295"/>
      <c r="J76" s="295"/>
      <c r="K76" s="295"/>
      <c r="L76" s="295"/>
      <c r="M76" s="311"/>
      <c r="N76" s="281"/>
    </row>
    <row r="77" spans="2:14" ht="15" thickBot="1">
      <c r="B77" s="296"/>
      <c r="C77" s="312"/>
      <c r="D77" s="312"/>
      <c r="E77" s="312"/>
      <c r="F77" s="312"/>
      <c r="G77" s="312"/>
      <c r="H77" s="312"/>
      <c r="I77" s="312"/>
      <c r="J77" s="312"/>
      <c r="K77" s="312"/>
      <c r="L77" s="312"/>
      <c r="M77" s="313"/>
      <c r="N77" s="281"/>
    </row>
  </sheetData>
  <sheetProtection/>
  <mergeCells count="38">
    <mergeCell ref="C71:D71"/>
    <mergeCell ref="E71:F71"/>
    <mergeCell ref="C73:D73"/>
    <mergeCell ref="E73:F73"/>
    <mergeCell ref="C75:D75"/>
    <mergeCell ref="E75:F75"/>
    <mergeCell ref="E74:F74"/>
    <mergeCell ref="C74:D74"/>
    <mergeCell ref="E58:G58"/>
    <mergeCell ref="E59:G59"/>
    <mergeCell ref="E57:G57"/>
    <mergeCell ref="C51:D51"/>
    <mergeCell ref="C52:D52"/>
    <mergeCell ref="C41:D41"/>
    <mergeCell ref="C47:D47"/>
    <mergeCell ref="C57:D57"/>
    <mergeCell ref="C58:D58"/>
    <mergeCell ref="C59:D59"/>
    <mergeCell ref="E49:G49"/>
    <mergeCell ref="E50:G50"/>
    <mergeCell ref="E51:G51"/>
    <mergeCell ref="E52:G52"/>
    <mergeCell ref="C43:D43"/>
    <mergeCell ref="C44:D44"/>
    <mergeCell ref="E44:G44"/>
    <mergeCell ref="E43:G43"/>
    <mergeCell ref="C49:D49"/>
    <mergeCell ref="C50:D50"/>
    <mergeCell ref="C3:G3"/>
    <mergeCell ref="C36:D36"/>
    <mergeCell ref="C37:D37"/>
    <mergeCell ref="C38:D38"/>
    <mergeCell ref="E36:G36"/>
    <mergeCell ref="E37:G37"/>
    <mergeCell ref="E38:G38"/>
    <mergeCell ref="F8:G8"/>
    <mergeCell ref="F9:G9"/>
    <mergeCell ref="D14:G14"/>
  </mergeCells>
  <printOptions/>
  <pageMargins left="0.7" right="0.7" top="0.75" bottom="0.75" header="0.3" footer="0.3"/>
  <pageSetup orientation="landscape" paperSize="9"/>
  <drawing r:id="rId2"/>
  <legacyDrawing r:id="rId1"/>
</worksheet>
</file>

<file path=xl/worksheets/sheet5.xml><?xml version="1.0" encoding="utf-8"?>
<worksheet xmlns="http://schemas.openxmlformats.org/spreadsheetml/2006/main" xmlns:r="http://schemas.openxmlformats.org/officeDocument/2006/relationships">
  <dimension ref="B2:I45"/>
  <sheetViews>
    <sheetView zoomScale="70" zoomScaleNormal="70" zoomScalePageLayoutView="0" workbookViewId="0" topLeftCell="A7">
      <selection activeCell="L13" sqref="L13"/>
    </sheetView>
  </sheetViews>
  <sheetFormatPr defaultColWidth="11.421875" defaultRowHeight="15"/>
  <cols>
    <col min="1" max="2" width="1.8515625" style="252" customWidth="1"/>
    <col min="3" max="3" width="50.00390625" style="252" customWidth="1"/>
    <col min="4" max="4" width="29.421875" style="252" customWidth="1"/>
    <col min="5" max="5" width="28.421875" style="252" customWidth="1"/>
    <col min="6" max="6" width="21.140625" style="252" customWidth="1"/>
    <col min="7" max="7" width="26.28125" style="252" customWidth="1"/>
    <col min="8" max="8" width="57.421875" style="252" bestFit="1" customWidth="1"/>
    <col min="9" max="10" width="1.8515625" style="252" customWidth="1"/>
    <col min="11" max="16384" width="11.421875" style="252" customWidth="1"/>
  </cols>
  <sheetData>
    <row r="1" ht="14.25" thickBot="1"/>
    <row r="2" spans="2:9" ht="14.25" thickBot="1">
      <c r="B2" s="342"/>
      <c r="C2" s="343"/>
      <c r="D2" s="343"/>
      <c r="E2" s="343"/>
      <c r="F2" s="343"/>
      <c r="G2" s="343"/>
      <c r="H2" s="343"/>
      <c r="I2" s="344"/>
    </row>
    <row r="3" spans="2:9" ht="20.25" thickBot="1">
      <c r="B3" s="304"/>
      <c r="C3" s="569" t="s">
        <v>786</v>
      </c>
      <c r="D3" s="570"/>
      <c r="E3" s="570"/>
      <c r="F3" s="570"/>
      <c r="G3" s="570"/>
      <c r="H3" s="571"/>
      <c r="I3" s="345"/>
    </row>
    <row r="4" spans="2:9" ht="13.5">
      <c r="B4" s="304"/>
      <c r="C4" s="341"/>
      <c r="D4" s="341"/>
      <c r="E4" s="341"/>
      <c r="F4" s="341"/>
      <c r="G4" s="341"/>
      <c r="H4" s="341"/>
      <c r="I4" s="345"/>
    </row>
    <row r="5" spans="2:9" ht="13.5">
      <c r="B5" s="304"/>
      <c r="C5" s="341"/>
      <c r="D5" s="341"/>
      <c r="E5" s="341"/>
      <c r="F5" s="341"/>
      <c r="G5" s="341"/>
      <c r="H5" s="341"/>
      <c r="I5" s="345"/>
    </row>
    <row r="6" spans="2:9" ht="13.5">
      <c r="B6" s="304"/>
      <c r="C6" s="346" t="s">
        <v>787</v>
      </c>
      <c r="D6" s="341"/>
      <c r="E6" s="341"/>
      <c r="F6" s="341"/>
      <c r="G6" s="341"/>
      <c r="H6" s="341"/>
      <c r="I6" s="345"/>
    </row>
    <row r="7" spans="2:9" ht="14.25" thickBot="1">
      <c r="B7" s="304"/>
      <c r="C7" s="341"/>
      <c r="D7" s="341"/>
      <c r="E7" s="341"/>
      <c r="F7" s="341"/>
      <c r="G7" s="341"/>
      <c r="H7" s="341"/>
      <c r="I7" s="345"/>
    </row>
    <row r="8" spans="2:9" ht="45" customHeight="1">
      <c r="B8" s="304"/>
      <c r="C8" s="545" t="s">
        <v>754</v>
      </c>
      <c r="D8" s="546"/>
      <c r="E8" s="573" t="s">
        <v>11</v>
      </c>
      <c r="F8" s="573"/>
      <c r="G8" s="573"/>
      <c r="H8" s="574"/>
      <c r="I8" s="345"/>
    </row>
    <row r="9" spans="2:9" ht="45" customHeight="1" thickBot="1">
      <c r="B9" s="304"/>
      <c r="C9" s="539" t="s">
        <v>748</v>
      </c>
      <c r="D9" s="540"/>
      <c r="E9" s="576" t="s">
        <v>11</v>
      </c>
      <c r="F9" s="576"/>
      <c r="G9" s="576"/>
      <c r="H9" s="577"/>
      <c r="I9" s="345"/>
    </row>
    <row r="10" spans="2:9" ht="15" customHeight="1" thickBot="1">
      <c r="B10" s="304"/>
      <c r="C10" s="572"/>
      <c r="D10" s="572"/>
      <c r="E10" s="575"/>
      <c r="F10" s="575"/>
      <c r="G10" s="575"/>
      <c r="H10" s="575"/>
      <c r="I10" s="345"/>
    </row>
    <row r="11" spans="2:9" ht="30" customHeight="1">
      <c r="B11" s="304"/>
      <c r="C11" s="566" t="s">
        <v>741</v>
      </c>
      <c r="D11" s="567"/>
      <c r="E11" s="567"/>
      <c r="F11" s="567"/>
      <c r="G11" s="567"/>
      <c r="H11" s="568"/>
      <c r="I11" s="345"/>
    </row>
    <row r="12" spans="2:9" ht="13.5">
      <c r="B12" s="304"/>
      <c r="C12" s="338" t="s">
        <v>743</v>
      </c>
      <c r="D12" s="339" t="s">
        <v>744</v>
      </c>
      <c r="E12" s="339" t="s">
        <v>245</v>
      </c>
      <c r="F12" s="339" t="s">
        <v>243</v>
      </c>
      <c r="G12" s="339" t="s">
        <v>702</v>
      </c>
      <c r="H12" s="340" t="s">
        <v>703</v>
      </c>
      <c r="I12" s="345"/>
    </row>
    <row r="13" spans="2:9" ht="123" customHeight="1">
      <c r="B13" s="304"/>
      <c r="C13" s="360" t="s">
        <v>848</v>
      </c>
      <c r="D13" s="359" t="s">
        <v>849</v>
      </c>
      <c r="E13" s="360" t="s">
        <v>850</v>
      </c>
      <c r="F13" s="359">
        <v>0</v>
      </c>
      <c r="G13" s="361">
        <v>0.4</v>
      </c>
      <c r="H13" s="362" t="s">
        <v>31</v>
      </c>
      <c r="I13" s="345"/>
    </row>
    <row r="14" spans="2:9" ht="79.5" customHeight="1">
      <c r="B14" s="304"/>
      <c r="C14" s="360" t="s">
        <v>851</v>
      </c>
      <c r="D14" s="359" t="s">
        <v>818</v>
      </c>
      <c r="E14" s="360" t="s">
        <v>819</v>
      </c>
      <c r="F14" s="359">
        <v>0</v>
      </c>
      <c r="G14" s="361">
        <v>0.5</v>
      </c>
      <c r="H14" s="362" t="s">
        <v>31</v>
      </c>
      <c r="I14" s="345"/>
    </row>
    <row r="15" spans="2:9" ht="97.5" customHeight="1">
      <c r="B15" s="304"/>
      <c r="C15" s="360" t="s">
        <v>852</v>
      </c>
      <c r="D15" s="359" t="s">
        <v>820</v>
      </c>
      <c r="E15" s="360" t="s">
        <v>853</v>
      </c>
      <c r="F15" s="359">
        <v>0</v>
      </c>
      <c r="G15" s="361">
        <v>0.7</v>
      </c>
      <c r="H15" s="362" t="s">
        <v>31</v>
      </c>
      <c r="I15" s="345"/>
    </row>
    <row r="16" spans="2:9" ht="97.5" customHeight="1">
      <c r="B16" s="304"/>
      <c r="C16" s="360" t="s">
        <v>854</v>
      </c>
      <c r="D16" s="359" t="s">
        <v>820</v>
      </c>
      <c r="E16" s="244" t="s">
        <v>855</v>
      </c>
      <c r="F16" s="359">
        <v>0</v>
      </c>
      <c r="G16" s="361">
        <v>0.8</v>
      </c>
      <c r="H16" s="362" t="s">
        <v>31</v>
      </c>
      <c r="I16" s="345"/>
    </row>
    <row r="17" spans="2:9" ht="97.5" customHeight="1">
      <c r="B17" s="304"/>
      <c r="C17" s="360" t="s">
        <v>856</v>
      </c>
      <c r="D17" s="359" t="s">
        <v>818</v>
      </c>
      <c r="E17" s="360" t="s">
        <v>857</v>
      </c>
      <c r="F17" s="359">
        <v>0</v>
      </c>
      <c r="G17" s="361">
        <v>0.4</v>
      </c>
      <c r="H17" s="362" t="s">
        <v>31</v>
      </c>
      <c r="I17" s="345"/>
    </row>
    <row r="18" spans="2:9" ht="97.5" customHeight="1">
      <c r="B18" s="304"/>
      <c r="C18" s="358" t="s">
        <v>858</v>
      </c>
      <c r="D18" s="359" t="s">
        <v>820</v>
      </c>
      <c r="E18" s="360" t="s">
        <v>859</v>
      </c>
      <c r="F18" s="359">
        <v>0</v>
      </c>
      <c r="G18" s="361">
        <v>0.4</v>
      </c>
      <c r="H18" s="362" t="s">
        <v>31</v>
      </c>
      <c r="I18" s="345"/>
    </row>
    <row r="19" spans="2:9" ht="13.5">
      <c r="B19" s="304"/>
      <c r="C19" s="341"/>
      <c r="D19" s="341"/>
      <c r="E19" s="341"/>
      <c r="F19" s="341"/>
      <c r="G19" s="341"/>
      <c r="H19" s="341"/>
      <c r="I19" s="345"/>
    </row>
    <row r="20" spans="2:9" ht="13.5">
      <c r="B20" s="304"/>
      <c r="C20" s="294"/>
      <c r="D20" s="341"/>
      <c r="E20" s="341"/>
      <c r="F20" s="341"/>
      <c r="G20" s="341"/>
      <c r="H20" s="341"/>
      <c r="I20" s="345"/>
    </row>
    <row r="21" spans="2:9" s="258" customFormat="1" ht="13.5">
      <c r="B21" s="304"/>
      <c r="C21" s="346" t="s">
        <v>789</v>
      </c>
      <c r="D21" s="341"/>
      <c r="E21" s="341"/>
      <c r="F21" s="341"/>
      <c r="G21" s="341"/>
      <c r="H21" s="341"/>
      <c r="I21" s="345"/>
    </row>
    <row r="22" spans="2:9" s="258" customFormat="1" ht="14.25" thickBot="1">
      <c r="B22" s="304"/>
      <c r="C22" s="346"/>
      <c r="D22" s="341"/>
      <c r="E22" s="341"/>
      <c r="F22" s="341"/>
      <c r="G22" s="341"/>
      <c r="H22" s="341"/>
      <c r="I22" s="345"/>
    </row>
    <row r="23" spans="2:9" s="258" customFormat="1" ht="30" customHeight="1">
      <c r="B23" s="304"/>
      <c r="C23" s="582" t="s">
        <v>747</v>
      </c>
      <c r="D23" s="583"/>
      <c r="E23" s="583"/>
      <c r="F23" s="583"/>
      <c r="G23" s="583"/>
      <c r="H23" s="584"/>
      <c r="I23" s="345"/>
    </row>
    <row r="24" spans="2:9" ht="30" customHeight="1">
      <c r="B24" s="304"/>
      <c r="C24" s="578" t="s">
        <v>749</v>
      </c>
      <c r="D24" s="579"/>
      <c r="E24" s="579" t="s">
        <v>703</v>
      </c>
      <c r="F24" s="579"/>
      <c r="G24" s="579"/>
      <c r="H24" s="580"/>
      <c r="I24" s="345"/>
    </row>
    <row r="25" spans="2:9" ht="30" customHeight="1">
      <c r="B25" s="304"/>
      <c r="C25" s="585" t="s">
        <v>821</v>
      </c>
      <c r="D25" s="586"/>
      <c r="E25" s="587" t="s">
        <v>822</v>
      </c>
      <c r="F25" s="588"/>
      <c r="G25" s="588"/>
      <c r="H25" s="589"/>
      <c r="I25" s="345"/>
    </row>
    <row r="26" spans="2:9" ht="30" customHeight="1" thickBot="1">
      <c r="B26" s="304"/>
      <c r="C26" s="581"/>
      <c r="D26" s="551"/>
      <c r="E26" s="525"/>
      <c r="F26" s="525"/>
      <c r="G26" s="525"/>
      <c r="H26" s="526"/>
      <c r="I26" s="345"/>
    </row>
    <row r="27" spans="2:9" ht="13.5">
      <c r="B27" s="304"/>
      <c r="C27" s="341"/>
      <c r="D27" s="341"/>
      <c r="E27" s="341"/>
      <c r="F27" s="341"/>
      <c r="G27" s="341"/>
      <c r="H27" s="341"/>
      <c r="I27" s="345"/>
    </row>
    <row r="28" spans="2:9" ht="13.5">
      <c r="B28" s="304"/>
      <c r="C28" s="341"/>
      <c r="D28" s="341"/>
      <c r="E28" s="341"/>
      <c r="F28" s="341"/>
      <c r="G28" s="341"/>
      <c r="H28" s="341"/>
      <c r="I28" s="345"/>
    </row>
    <row r="29" spans="2:9" ht="13.5">
      <c r="B29" s="304"/>
      <c r="C29" s="346" t="s">
        <v>788</v>
      </c>
      <c r="D29" s="346"/>
      <c r="E29" s="341"/>
      <c r="F29" s="341"/>
      <c r="G29" s="341"/>
      <c r="H29" s="341"/>
      <c r="I29" s="345"/>
    </row>
    <row r="30" spans="2:9" ht="14.25" thickBot="1">
      <c r="B30" s="304"/>
      <c r="C30" s="347"/>
      <c r="D30" s="341"/>
      <c r="E30" s="341"/>
      <c r="F30" s="341"/>
      <c r="G30" s="341"/>
      <c r="H30" s="341"/>
      <c r="I30" s="345"/>
    </row>
    <row r="31" spans="2:9" ht="157.5" customHeight="1">
      <c r="B31" s="304"/>
      <c r="C31" s="545" t="s">
        <v>791</v>
      </c>
      <c r="D31" s="546"/>
      <c r="E31" s="590" t="s">
        <v>953</v>
      </c>
      <c r="F31" s="591"/>
      <c r="G31" s="591"/>
      <c r="H31" s="592"/>
      <c r="I31" s="345"/>
    </row>
    <row r="32" spans="2:9" ht="105" customHeight="1">
      <c r="B32" s="304"/>
      <c r="C32" s="547" t="s">
        <v>704</v>
      </c>
      <c r="D32" s="548"/>
      <c r="E32" s="593" t="s">
        <v>952</v>
      </c>
      <c r="F32" s="593"/>
      <c r="G32" s="593"/>
      <c r="H32" s="594"/>
      <c r="I32" s="345"/>
    </row>
    <row r="33" spans="2:9" ht="45" customHeight="1">
      <c r="B33" s="304"/>
      <c r="C33" s="547" t="s">
        <v>792</v>
      </c>
      <c r="D33" s="548"/>
      <c r="E33" s="595" t="s">
        <v>824</v>
      </c>
      <c r="F33" s="595"/>
      <c r="G33" s="595"/>
      <c r="H33" s="596"/>
      <c r="I33" s="345"/>
    </row>
    <row r="34" spans="2:9" ht="45" customHeight="1">
      <c r="B34" s="304"/>
      <c r="C34" s="547" t="s">
        <v>762</v>
      </c>
      <c r="D34" s="548"/>
      <c r="E34" s="595" t="s">
        <v>824</v>
      </c>
      <c r="F34" s="595"/>
      <c r="G34" s="595"/>
      <c r="H34" s="596"/>
      <c r="I34" s="345"/>
    </row>
    <row r="35" spans="2:9" ht="45" customHeight="1" thickBot="1">
      <c r="B35" s="304"/>
      <c r="C35" s="539" t="s">
        <v>705</v>
      </c>
      <c r="D35" s="540"/>
      <c r="E35" s="597" t="s">
        <v>825</v>
      </c>
      <c r="F35" s="597"/>
      <c r="G35" s="597"/>
      <c r="H35" s="598"/>
      <c r="I35" s="345"/>
    </row>
    <row r="36" spans="2:9" ht="15" customHeight="1">
      <c r="B36" s="77"/>
      <c r="C36" s="78"/>
      <c r="D36" s="78"/>
      <c r="E36" s="78"/>
      <c r="F36" s="78"/>
      <c r="G36" s="78"/>
      <c r="H36" s="78"/>
      <c r="I36" s="80"/>
    </row>
    <row r="37" spans="2:9" ht="13.5">
      <c r="B37" s="304"/>
      <c r="C37" s="294"/>
      <c r="D37" s="341"/>
      <c r="E37" s="341"/>
      <c r="F37" s="341"/>
      <c r="G37" s="341"/>
      <c r="H37" s="341"/>
      <c r="I37" s="345"/>
    </row>
    <row r="38" spans="2:9" ht="13.5">
      <c r="B38" s="304"/>
      <c r="C38" s="346" t="s">
        <v>790</v>
      </c>
      <c r="D38" s="341"/>
      <c r="E38" s="341"/>
      <c r="F38" s="341"/>
      <c r="G38" s="341"/>
      <c r="H38" s="341"/>
      <c r="I38" s="345"/>
    </row>
    <row r="39" spans="2:9" ht="14.25" thickBot="1">
      <c r="B39" s="304"/>
      <c r="C39" s="346"/>
      <c r="D39" s="341"/>
      <c r="E39" s="341"/>
      <c r="F39" s="341"/>
      <c r="G39" s="341"/>
      <c r="H39" s="341"/>
      <c r="I39" s="345"/>
    </row>
    <row r="40" spans="2:9" ht="45" customHeight="1">
      <c r="B40" s="304"/>
      <c r="C40" s="545" t="s">
        <v>764</v>
      </c>
      <c r="D40" s="546"/>
      <c r="E40" s="521"/>
      <c r="F40" s="521"/>
      <c r="G40" s="521"/>
      <c r="H40" s="522"/>
      <c r="I40" s="345"/>
    </row>
    <row r="41" spans="2:9" ht="45" customHeight="1">
      <c r="B41" s="304"/>
      <c r="C41" s="578" t="s">
        <v>765</v>
      </c>
      <c r="D41" s="579"/>
      <c r="E41" s="579" t="s">
        <v>738</v>
      </c>
      <c r="F41" s="579"/>
      <c r="G41" s="579"/>
      <c r="H41" s="580"/>
      <c r="I41" s="345"/>
    </row>
    <row r="42" spans="2:9" ht="45" customHeight="1">
      <c r="B42" s="304"/>
      <c r="C42" s="604" t="s">
        <v>823</v>
      </c>
      <c r="D42" s="586"/>
      <c r="E42" s="605" t="s">
        <v>823</v>
      </c>
      <c r="F42" s="606"/>
      <c r="G42" s="606"/>
      <c r="H42" s="607"/>
      <c r="I42" s="345"/>
    </row>
    <row r="43" spans="2:9" ht="45" customHeight="1" thickBot="1">
      <c r="B43" s="304"/>
      <c r="C43" s="599"/>
      <c r="D43" s="600"/>
      <c r="E43" s="601"/>
      <c r="F43" s="602"/>
      <c r="G43" s="602"/>
      <c r="H43" s="603"/>
      <c r="I43" s="345"/>
    </row>
    <row r="44" spans="2:9" ht="13.5">
      <c r="B44" s="304"/>
      <c r="C44" s="341"/>
      <c r="D44" s="341"/>
      <c r="E44" s="341"/>
      <c r="F44" s="341"/>
      <c r="G44" s="341"/>
      <c r="H44" s="341"/>
      <c r="I44" s="345"/>
    </row>
    <row r="45" spans="2:9" ht="14.25" thickBot="1">
      <c r="B45" s="348"/>
      <c r="C45" s="349"/>
      <c r="D45" s="349"/>
      <c r="E45" s="349"/>
      <c r="F45" s="349"/>
      <c r="G45" s="349"/>
      <c r="H45" s="349"/>
      <c r="I45" s="350"/>
    </row>
  </sheetData>
  <sheetProtection/>
  <mergeCells count="33">
    <mergeCell ref="C40:D40"/>
    <mergeCell ref="C41:D41"/>
    <mergeCell ref="E40:H40"/>
    <mergeCell ref="E41:H41"/>
    <mergeCell ref="C43:D43"/>
    <mergeCell ref="E43:H43"/>
    <mergeCell ref="C42:D42"/>
    <mergeCell ref="E42:H42"/>
    <mergeCell ref="E31:H31"/>
    <mergeCell ref="E32:H32"/>
    <mergeCell ref="E33:H33"/>
    <mergeCell ref="E34:H34"/>
    <mergeCell ref="E35:H35"/>
    <mergeCell ref="C31:D31"/>
    <mergeCell ref="C32:D32"/>
    <mergeCell ref="C33:D33"/>
    <mergeCell ref="C34:D34"/>
    <mergeCell ref="C35:D35"/>
    <mergeCell ref="C24:D24"/>
    <mergeCell ref="E24:H24"/>
    <mergeCell ref="C26:D26"/>
    <mergeCell ref="E26:H26"/>
    <mergeCell ref="C23:H23"/>
    <mergeCell ref="C25:D25"/>
    <mergeCell ref="E25:H25"/>
    <mergeCell ref="C11:H11"/>
    <mergeCell ref="C3:H3"/>
    <mergeCell ref="C8:D8"/>
    <mergeCell ref="C10:D10"/>
    <mergeCell ref="E8:H8"/>
    <mergeCell ref="E10:H10"/>
    <mergeCell ref="C9:D9"/>
    <mergeCell ref="E9:H9"/>
  </mergeCells>
  <printOptions/>
  <pageMargins left="0.7" right="0.7" top="0.75" bottom="0.75" header="0.3" footer="0.3"/>
  <pageSetup orientation="landscape" paperSize="9"/>
  <legacyDrawing r:id="rId1"/>
</worksheet>
</file>

<file path=xl/worksheets/sheet6.xml><?xml version="1.0" encoding="utf-8"?>
<worksheet xmlns="http://schemas.openxmlformats.org/spreadsheetml/2006/main" xmlns:r="http://schemas.openxmlformats.org/officeDocument/2006/relationships">
  <dimension ref="B2:F40"/>
  <sheetViews>
    <sheetView zoomScalePageLayoutView="0" workbookViewId="0" topLeftCell="A10">
      <selection activeCell="C1" sqref="C1"/>
    </sheetView>
  </sheetViews>
  <sheetFormatPr defaultColWidth="11.421875" defaultRowHeight="15"/>
  <cols>
    <col min="1" max="2" width="1.8515625" style="23" customWidth="1"/>
    <col min="3" max="3" width="11.421875" style="260" customWidth="1"/>
    <col min="4" max="4" width="116.00390625" style="259" customWidth="1"/>
    <col min="5" max="6" width="1.8515625" style="23" customWidth="1"/>
    <col min="7" max="16384" width="11.421875" style="23" customWidth="1"/>
  </cols>
  <sheetData>
    <row r="1" ht="10.5" customHeight="1" thickBot="1"/>
    <row r="2" spans="2:5" ht="14.25" thickBot="1">
      <c r="B2" s="261"/>
      <c r="C2" s="262"/>
      <c r="D2" s="263"/>
      <c r="E2" s="264"/>
    </row>
    <row r="3" spans="2:5" ht="20.25" thickBot="1">
      <c r="B3" s="265"/>
      <c r="C3" s="512" t="s">
        <v>751</v>
      </c>
      <c r="D3" s="514"/>
      <c r="E3" s="266"/>
    </row>
    <row r="4" spans="2:5" ht="19.5">
      <c r="B4" s="265"/>
      <c r="C4" s="267"/>
      <c r="D4" s="267"/>
      <c r="E4" s="266"/>
    </row>
    <row r="5" spans="2:5" ht="19.5">
      <c r="B5" s="265"/>
      <c r="C5" s="269" t="s">
        <v>776</v>
      </c>
      <c r="D5" s="267"/>
      <c r="E5" s="266"/>
    </row>
    <row r="6" spans="2:5" ht="14.25" thickBot="1">
      <c r="B6" s="265"/>
      <c r="C6" s="335"/>
      <c r="D6" s="268"/>
      <c r="E6" s="266"/>
    </row>
    <row r="7" spans="2:5" ht="30" customHeight="1">
      <c r="B7" s="265"/>
      <c r="C7" s="352" t="s">
        <v>708</v>
      </c>
      <c r="D7" s="353" t="s">
        <v>709</v>
      </c>
      <c r="E7" s="266"/>
    </row>
    <row r="8" spans="2:5" ht="42">
      <c r="B8" s="265"/>
      <c r="C8" s="332">
        <v>1</v>
      </c>
      <c r="D8" s="333" t="s">
        <v>714</v>
      </c>
      <c r="E8" s="266"/>
    </row>
    <row r="9" spans="2:6" ht="42">
      <c r="B9" s="265"/>
      <c r="C9" s="330">
        <v>2</v>
      </c>
      <c r="D9" s="321" t="s">
        <v>768</v>
      </c>
      <c r="E9" s="266"/>
      <c r="F9" s="257"/>
    </row>
    <row r="10" spans="2:5" ht="13.5">
      <c r="B10" s="265"/>
      <c r="C10" s="330">
        <v>3</v>
      </c>
      <c r="D10" s="321" t="s">
        <v>713</v>
      </c>
      <c r="E10" s="266"/>
    </row>
    <row r="11" spans="2:5" ht="42">
      <c r="B11" s="265"/>
      <c r="C11" s="330">
        <v>4</v>
      </c>
      <c r="D11" s="321" t="s">
        <v>715</v>
      </c>
      <c r="E11" s="266"/>
    </row>
    <row r="12" spans="2:5" ht="13.5">
      <c r="B12" s="265"/>
      <c r="C12" s="330">
        <v>5</v>
      </c>
      <c r="D12" s="321" t="s">
        <v>720</v>
      </c>
      <c r="E12" s="266"/>
    </row>
    <row r="13" spans="2:5" ht="27.75">
      <c r="B13" s="265"/>
      <c r="C13" s="330">
        <v>6</v>
      </c>
      <c r="D13" s="321" t="s">
        <v>717</v>
      </c>
      <c r="E13" s="266"/>
    </row>
    <row r="14" spans="2:5" ht="13.5">
      <c r="B14" s="265"/>
      <c r="C14" s="330">
        <v>7</v>
      </c>
      <c r="D14" s="321" t="s">
        <v>718</v>
      </c>
      <c r="E14" s="266"/>
    </row>
    <row r="15" spans="2:5" ht="27.75">
      <c r="B15" s="265"/>
      <c r="C15" s="330">
        <v>8</v>
      </c>
      <c r="D15" s="321" t="s">
        <v>724</v>
      </c>
      <c r="E15" s="266"/>
    </row>
    <row r="16" spans="2:5" ht="13.5">
      <c r="B16" s="265"/>
      <c r="C16" s="330">
        <v>9</v>
      </c>
      <c r="D16" s="321" t="s">
        <v>726</v>
      </c>
      <c r="E16" s="266"/>
    </row>
    <row r="17" spans="2:5" ht="13.5">
      <c r="B17" s="265"/>
      <c r="C17" s="330">
        <v>10</v>
      </c>
      <c r="D17" s="321" t="s">
        <v>725</v>
      </c>
      <c r="E17" s="266"/>
    </row>
    <row r="18" spans="2:5" ht="13.5">
      <c r="B18" s="265"/>
      <c r="C18" s="330">
        <v>11</v>
      </c>
      <c r="D18" s="321" t="s">
        <v>731</v>
      </c>
      <c r="E18" s="266"/>
    </row>
    <row r="19" spans="2:5" ht="13.5">
      <c r="B19" s="265"/>
      <c r="C19" s="330">
        <v>12</v>
      </c>
      <c r="D19" s="321" t="s">
        <v>730</v>
      </c>
      <c r="E19" s="266"/>
    </row>
    <row r="20" spans="2:5" ht="13.5">
      <c r="B20" s="265"/>
      <c r="C20" s="330">
        <v>13</v>
      </c>
      <c r="D20" s="329" t="s">
        <v>737</v>
      </c>
      <c r="E20" s="266"/>
    </row>
    <row r="21" spans="2:5" ht="28.5" thickBot="1">
      <c r="B21" s="265"/>
      <c r="C21" s="331">
        <v>14</v>
      </c>
      <c r="D21" s="324" t="s">
        <v>778</v>
      </c>
      <c r="E21" s="266"/>
    </row>
    <row r="22" spans="2:5" ht="13.5">
      <c r="B22" s="265"/>
      <c r="C22" s="270"/>
      <c r="D22" s="271"/>
      <c r="E22" s="266"/>
    </row>
    <row r="23" spans="2:5" ht="13.5">
      <c r="B23" s="265"/>
      <c r="C23" s="269" t="s">
        <v>777</v>
      </c>
      <c r="D23" s="271"/>
      <c r="E23" s="266"/>
    </row>
    <row r="24" spans="2:5" ht="14.25" thickBot="1">
      <c r="B24" s="265"/>
      <c r="C24" s="335"/>
      <c r="D24" s="271"/>
      <c r="E24" s="266"/>
    </row>
    <row r="25" spans="2:5" ht="30" customHeight="1">
      <c r="B25" s="265"/>
      <c r="C25" s="352" t="s">
        <v>708</v>
      </c>
      <c r="D25" s="353" t="s">
        <v>709</v>
      </c>
      <c r="E25" s="266"/>
    </row>
    <row r="26" spans="2:5" ht="13.5">
      <c r="B26" s="265"/>
      <c r="C26" s="330">
        <v>1</v>
      </c>
      <c r="D26" s="334" t="s">
        <v>739</v>
      </c>
      <c r="E26" s="266"/>
    </row>
    <row r="27" spans="2:5" ht="13.5">
      <c r="B27" s="265"/>
      <c r="C27" s="330">
        <v>2</v>
      </c>
      <c r="D27" s="329" t="s">
        <v>745</v>
      </c>
      <c r="E27" s="266"/>
    </row>
    <row r="28" spans="2:5" ht="13.5">
      <c r="B28" s="265"/>
      <c r="C28" s="330">
        <v>3</v>
      </c>
      <c r="D28" s="321" t="s">
        <v>742</v>
      </c>
      <c r="E28" s="266"/>
    </row>
    <row r="29" spans="2:5" ht="13.5">
      <c r="B29" s="265"/>
      <c r="C29" s="330">
        <v>4</v>
      </c>
      <c r="D29" s="334" t="s">
        <v>740</v>
      </c>
      <c r="E29" s="266"/>
    </row>
    <row r="30" spans="2:5" ht="13.5">
      <c r="B30" s="265"/>
      <c r="C30" s="330">
        <v>5</v>
      </c>
      <c r="D30" s="321" t="s">
        <v>746</v>
      </c>
      <c r="E30" s="266"/>
    </row>
    <row r="31" spans="2:5" ht="13.5">
      <c r="B31" s="265"/>
      <c r="C31" s="330">
        <v>6</v>
      </c>
      <c r="D31" s="321" t="s">
        <v>750</v>
      </c>
      <c r="E31" s="266"/>
    </row>
    <row r="32" spans="2:5" ht="13.5">
      <c r="B32" s="265"/>
      <c r="C32" s="330">
        <v>7</v>
      </c>
      <c r="D32" s="321" t="s">
        <v>763</v>
      </c>
      <c r="E32" s="266"/>
    </row>
    <row r="33" spans="2:5" ht="13.5">
      <c r="B33" s="265"/>
      <c r="C33" s="330">
        <v>8</v>
      </c>
      <c r="D33" s="321" t="s">
        <v>739</v>
      </c>
      <c r="E33" s="266"/>
    </row>
    <row r="34" spans="2:5" ht="42" thickBot="1">
      <c r="B34" s="265"/>
      <c r="C34" s="331">
        <v>9</v>
      </c>
      <c r="D34" s="324" t="s">
        <v>766</v>
      </c>
      <c r="E34" s="266"/>
    </row>
    <row r="35" spans="2:5" ht="14.25" thickBot="1">
      <c r="B35" s="273"/>
      <c r="C35" s="274"/>
      <c r="D35" s="275"/>
      <c r="E35" s="276"/>
    </row>
    <row r="36" ht="13.5">
      <c r="D36" s="257"/>
    </row>
    <row r="37" ht="13.5">
      <c r="D37" s="257"/>
    </row>
    <row r="38" ht="13.5">
      <c r="D38" s="257"/>
    </row>
    <row r="39" ht="13.5">
      <c r="D39" s="257"/>
    </row>
    <row r="40" ht="13.5">
      <c r="D40" s="257"/>
    </row>
  </sheetData>
  <sheetProtection/>
  <mergeCells count="1">
    <mergeCell ref="C3:D3"/>
  </mergeCells>
  <printOptions/>
  <pageMargins left="0.7" right="0.7" top="0.75" bottom="0.75" header="0.3" footer="0.3"/>
  <pageSetup horizontalDpi="600" verticalDpi="600" orientation="portrait"/>
</worksheet>
</file>

<file path=xl/worksheets/sheet7.xml><?xml version="1.0" encoding="utf-8"?>
<worksheet xmlns="http://schemas.openxmlformats.org/spreadsheetml/2006/main" xmlns:r="http://schemas.openxmlformats.org/officeDocument/2006/relationships">
  <dimension ref="A1:AZ109"/>
  <sheetViews>
    <sheetView zoomScale="75" zoomScaleNormal="75" zoomScalePageLayoutView="80" workbookViewId="0" topLeftCell="A34">
      <selection activeCell="E30" sqref="E30:H30"/>
    </sheetView>
  </sheetViews>
  <sheetFormatPr defaultColWidth="8.8515625" defaultRowHeight="15"/>
  <cols>
    <col min="1" max="1" width="2.140625" style="0" customWidth="1"/>
    <col min="2" max="2" width="2.421875" style="0" customWidth="1"/>
    <col min="3" max="3" width="22.421875" style="11" customWidth="1"/>
    <col min="4" max="4" width="15.421875" style="0" customWidth="1"/>
    <col min="5" max="5" width="15.00390625" style="0" customWidth="1"/>
    <col min="6" max="6" width="40.00390625" style="0" customWidth="1"/>
    <col min="7" max="7" width="19.421875" style="0" customWidth="1"/>
    <col min="8" max="8" width="58.7109375" style="0" customWidth="1"/>
    <col min="9" max="9" width="13.8515625" style="0" customWidth="1"/>
    <col min="10" max="10" width="2.421875" style="0" customWidth="1"/>
    <col min="11" max="11" width="2.00390625" style="0" customWidth="1"/>
    <col min="12" max="12" width="40.421875" style="0" customWidth="1"/>
  </cols>
  <sheetData>
    <row r="1" spans="1:52" ht="15" thickBot="1">
      <c r="A1" s="22"/>
      <c r="B1" s="22"/>
      <c r="C1" s="21"/>
      <c r="D1" s="22"/>
      <c r="E1" s="22"/>
      <c r="F1" s="22"/>
      <c r="G1" s="22"/>
      <c r="H1" s="84"/>
      <c r="I1" s="84"/>
      <c r="J1" s="22"/>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row>
    <row r="2" spans="1:52" ht="15" thickBot="1">
      <c r="A2" s="22"/>
      <c r="B2" s="35"/>
      <c r="C2" s="36"/>
      <c r="D2" s="37"/>
      <c r="E2" s="37"/>
      <c r="F2" s="37"/>
      <c r="G2" s="37"/>
      <c r="H2" s="93"/>
      <c r="I2" s="93"/>
      <c r="J2" s="38"/>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row>
    <row r="3" spans="1:52" ht="20.25" thickBot="1">
      <c r="A3" s="22"/>
      <c r="B3" s="77"/>
      <c r="C3" s="503" t="s">
        <v>254</v>
      </c>
      <c r="D3" s="504"/>
      <c r="E3" s="504"/>
      <c r="F3" s="504"/>
      <c r="G3" s="504"/>
      <c r="H3" s="504"/>
      <c r="I3" s="505"/>
      <c r="J3" s="79"/>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row>
    <row r="4" spans="1:52" ht="15" customHeight="1">
      <c r="A4" s="22"/>
      <c r="B4" s="39"/>
      <c r="C4" s="628" t="s">
        <v>223</v>
      </c>
      <c r="D4" s="628"/>
      <c r="E4" s="628"/>
      <c r="F4" s="628"/>
      <c r="G4" s="628"/>
      <c r="H4" s="628"/>
      <c r="I4" s="628"/>
      <c r="J4" s="40"/>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row>
    <row r="5" spans="1:52" ht="15" customHeight="1">
      <c r="A5" s="22"/>
      <c r="B5" s="39"/>
      <c r="C5" s="119"/>
      <c r="D5" s="119"/>
      <c r="E5" s="119"/>
      <c r="F5" s="119"/>
      <c r="G5" s="119"/>
      <c r="H5" s="119"/>
      <c r="I5" s="119"/>
      <c r="J5" s="40"/>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row>
    <row r="6" spans="1:52" ht="14.25">
      <c r="A6" s="22"/>
      <c r="B6" s="39"/>
      <c r="C6" s="41"/>
      <c r="D6" s="42"/>
      <c r="E6" s="42"/>
      <c r="F6" s="42"/>
      <c r="G6" s="42"/>
      <c r="H6" s="94"/>
      <c r="I6" s="94"/>
      <c r="J6" s="40"/>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row>
    <row r="7" spans="1:52" ht="15.75" customHeight="1" thickBot="1">
      <c r="A7" s="22"/>
      <c r="B7" s="39"/>
      <c r="C7" s="41"/>
      <c r="D7" s="612" t="s">
        <v>255</v>
      </c>
      <c r="E7" s="612"/>
      <c r="F7" s="612" t="s">
        <v>259</v>
      </c>
      <c r="G7" s="612"/>
      <c r="H7" s="92" t="s">
        <v>260</v>
      </c>
      <c r="I7" s="92" t="s">
        <v>232</v>
      </c>
      <c r="J7" s="40"/>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row>
    <row r="8" spans="1:52" s="11" customFormat="1" ht="174.75" customHeight="1" thickBot="1">
      <c r="A8" s="21"/>
      <c r="B8" s="43"/>
      <c r="C8" s="91" t="s">
        <v>252</v>
      </c>
      <c r="D8" s="613" t="s">
        <v>928</v>
      </c>
      <c r="E8" s="614"/>
      <c r="F8" s="630" t="s">
        <v>934</v>
      </c>
      <c r="G8" s="632"/>
      <c r="H8" s="377" t="s">
        <v>938</v>
      </c>
      <c r="I8" s="378" t="s">
        <v>936</v>
      </c>
      <c r="J8" s="4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row>
    <row r="9" spans="1:52" s="11" customFormat="1" ht="134.25" customHeight="1" thickBot="1">
      <c r="A9" s="21"/>
      <c r="B9" s="43"/>
      <c r="C9" s="91"/>
      <c r="D9" s="613" t="s">
        <v>929</v>
      </c>
      <c r="E9" s="614"/>
      <c r="F9" s="630" t="s">
        <v>923</v>
      </c>
      <c r="G9" s="631"/>
      <c r="H9" s="379" t="s">
        <v>939</v>
      </c>
      <c r="I9" s="380" t="s">
        <v>936</v>
      </c>
      <c r="J9" s="4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row>
    <row r="10" spans="1:52" s="11" customFormat="1" ht="60.75" customHeight="1" thickBot="1">
      <c r="A10" s="21"/>
      <c r="B10" s="43"/>
      <c r="C10" s="91"/>
      <c r="D10" s="613" t="s">
        <v>930</v>
      </c>
      <c r="E10" s="614"/>
      <c r="F10" s="630" t="s">
        <v>935</v>
      </c>
      <c r="G10" s="631"/>
      <c r="H10" s="381" t="s">
        <v>940</v>
      </c>
      <c r="I10" s="380" t="s">
        <v>936</v>
      </c>
      <c r="J10" s="4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row>
    <row r="11" spans="1:52" s="11" customFormat="1" ht="18.75" customHeight="1" thickBot="1">
      <c r="A11" s="21"/>
      <c r="B11" s="43"/>
      <c r="C11" s="89"/>
      <c r="D11" s="45"/>
      <c r="E11" s="45"/>
      <c r="F11" s="45"/>
      <c r="G11" s="45"/>
      <c r="H11" s="99" t="s">
        <v>256</v>
      </c>
      <c r="I11" s="101" t="s">
        <v>936</v>
      </c>
      <c r="J11" s="4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row>
    <row r="12" spans="1:52" s="11" customFormat="1" ht="18.75" customHeight="1">
      <c r="A12" s="21"/>
      <c r="B12" s="43"/>
      <c r="C12" s="137"/>
      <c r="D12" s="45"/>
      <c r="E12" s="45"/>
      <c r="F12" s="45"/>
      <c r="G12" s="45"/>
      <c r="H12" s="100"/>
      <c r="I12" s="41"/>
      <c r="J12" s="4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row>
    <row r="13" spans="1:52" s="11" customFormat="1" ht="15" thickBot="1">
      <c r="A13" s="21"/>
      <c r="B13" s="43"/>
      <c r="C13" s="122"/>
      <c r="D13" s="633" t="s">
        <v>281</v>
      </c>
      <c r="E13" s="633"/>
      <c r="F13" s="633"/>
      <c r="G13" s="633"/>
      <c r="H13" s="633"/>
      <c r="I13" s="633"/>
      <c r="J13" s="4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row>
    <row r="14" spans="1:52" s="11" customFormat="1" ht="15" thickBot="1">
      <c r="A14" s="21"/>
      <c r="B14" s="43"/>
      <c r="C14" s="137"/>
      <c r="D14" s="430"/>
      <c r="E14" s="608" t="s">
        <v>1010</v>
      </c>
      <c r="F14" s="609"/>
      <c r="G14" s="609"/>
      <c r="H14" s="610"/>
      <c r="I14" s="430"/>
      <c r="J14" s="4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row>
    <row r="15" spans="1:52" s="11" customFormat="1" ht="15.75" customHeight="1" thickBot="1">
      <c r="A15" s="21"/>
      <c r="B15" s="43"/>
      <c r="C15" s="122"/>
      <c r="D15" s="71" t="s">
        <v>60</v>
      </c>
      <c r="E15" s="608" t="s">
        <v>1011</v>
      </c>
      <c r="F15" s="609"/>
      <c r="G15" s="609"/>
      <c r="H15" s="610"/>
      <c r="I15" s="45"/>
      <c r="J15" s="4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row>
    <row r="16" spans="1:52" s="11" customFormat="1" ht="15" thickBot="1">
      <c r="A16" s="21"/>
      <c r="B16" s="43"/>
      <c r="C16" s="122"/>
      <c r="D16" s="71" t="s">
        <v>62</v>
      </c>
      <c r="E16" s="611" t="s">
        <v>925</v>
      </c>
      <c r="F16" s="609"/>
      <c r="G16" s="609"/>
      <c r="H16" s="610"/>
      <c r="I16" s="45"/>
      <c r="J16" s="4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row>
    <row r="17" spans="1:52" s="11" customFormat="1" ht="13.5" customHeight="1">
      <c r="A17" s="21"/>
      <c r="B17" s="43"/>
      <c r="C17" s="122"/>
      <c r="D17" s="45"/>
      <c r="E17" s="45"/>
      <c r="F17" s="45"/>
      <c r="G17" s="45"/>
      <c r="H17" s="45"/>
      <c r="I17" s="45"/>
      <c r="J17" s="4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row>
    <row r="18" spans="1:52" s="11" customFormat="1" ht="30.75" customHeight="1" thickBot="1">
      <c r="A18" s="21"/>
      <c r="B18" s="43"/>
      <c r="C18" s="629" t="s">
        <v>224</v>
      </c>
      <c r="D18" s="629"/>
      <c r="E18" s="629"/>
      <c r="F18" s="629"/>
      <c r="G18" s="629"/>
      <c r="H18" s="629"/>
      <c r="I18" s="94"/>
      <c r="J18" s="4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row>
    <row r="19" spans="1:52" s="11" customFormat="1" ht="30.75" customHeight="1">
      <c r="A19" s="21"/>
      <c r="B19" s="43"/>
      <c r="C19" s="97"/>
      <c r="D19" s="634" t="s">
        <v>941</v>
      </c>
      <c r="E19" s="635"/>
      <c r="F19" s="635"/>
      <c r="G19" s="635"/>
      <c r="H19" s="635"/>
      <c r="I19" s="636"/>
      <c r="J19" s="4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row>
    <row r="20" spans="1:52" s="11" customFormat="1" ht="30.75" customHeight="1">
      <c r="A20" s="21"/>
      <c r="B20" s="43"/>
      <c r="C20" s="97"/>
      <c r="D20" s="637"/>
      <c r="E20" s="638"/>
      <c r="F20" s="638"/>
      <c r="G20" s="638"/>
      <c r="H20" s="638"/>
      <c r="I20" s="639"/>
      <c r="J20" s="4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row>
    <row r="21" spans="1:52" s="11" customFormat="1" ht="30.75" customHeight="1">
      <c r="A21" s="21"/>
      <c r="B21" s="43"/>
      <c r="C21" s="97"/>
      <c r="D21" s="637"/>
      <c r="E21" s="638"/>
      <c r="F21" s="638"/>
      <c r="G21" s="638"/>
      <c r="H21" s="638"/>
      <c r="I21" s="639"/>
      <c r="J21" s="4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row>
    <row r="22" spans="1:52" s="11" customFormat="1" ht="48.75" customHeight="1" thickBot="1">
      <c r="A22" s="21"/>
      <c r="B22" s="43"/>
      <c r="C22" s="97"/>
      <c r="D22" s="640"/>
      <c r="E22" s="641"/>
      <c r="F22" s="641"/>
      <c r="G22" s="641"/>
      <c r="H22" s="641"/>
      <c r="I22" s="642"/>
      <c r="J22" s="4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row>
    <row r="23" spans="1:52" s="11" customFormat="1" ht="14.25">
      <c r="A23" s="21"/>
      <c r="B23" s="43"/>
      <c r="C23" s="90"/>
      <c r="D23" s="90"/>
      <c r="E23" s="90"/>
      <c r="F23" s="97"/>
      <c r="G23" s="90"/>
      <c r="H23" s="94"/>
      <c r="I23" s="94"/>
      <c r="J23" s="4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row>
    <row r="24" spans="1:52" ht="15.75" customHeight="1" thickBot="1">
      <c r="A24" s="22"/>
      <c r="B24" s="43"/>
      <c r="C24" s="46"/>
      <c r="D24" s="612" t="s">
        <v>255</v>
      </c>
      <c r="E24" s="612"/>
      <c r="F24" s="612" t="s">
        <v>259</v>
      </c>
      <c r="G24" s="612"/>
      <c r="H24" s="92" t="s">
        <v>260</v>
      </c>
      <c r="I24" s="92" t="s">
        <v>232</v>
      </c>
      <c r="J24" s="44"/>
      <c r="K24" s="6"/>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row>
    <row r="25" spans="1:52" ht="116.25" thickBot="1">
      <c r="A25" s="22"/>
      <c r="B25" s="43"/>
      <c r="C25" s="91" t="s">
        <v>253</v>
      </c>
      <c r="D25" s="613" t="s">
        <v>928</v>
      </c>
      <c r="E25" s="614"/>
      <c r="F25" s="630" t="s">
        <v>934</v>
      </c>
      <c r="G25" s="632"/>
      <c r="H25" s="377" t="s">
        <v>938</v>
      </c>
      <c r="I25" s="378" t="s">
        <v>936</v>
      </c>
      <c r="J25" s="44"/>
      <c r="K25" s="6"/>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row>
    <row r="26" spans="1:52" ht="116.25" thickBot="1">
      <c r="A26" s="22"/>
      <c r="B26" s="43"/>
      <c r="C26" s="91"/>
      <c r="D26" s="613" t="s">
        <v>929</v>
      </c>
      <c r="E26" s="614"/>
      <c r="F26" s="630" t="s">
        <v>923</v>
      </c>
      <c r="G26" s="631"/>
      <c r="H26" s="379" t="s">
        <v>939</v>
      </c>
      <c r="I26" s="380" t="s">
        <v>936</v>
      </c>
      <c r="J26" s="4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row>
    <row r="27" spans="1:52" ht="43.5" thickBot="1">
      <c r="A27" s="22"/>
      <c r="B27" s="43"/>
      <c r="C27" s="91"/>
      <c r="D27" s="613" t="s">
        <v>930</v>
      </c>
      <c r="E27" s="614"/>
      <c r="F27" s="630" t="s">
        <v>935</v>
      </c>
      <c r="G27" s="631"/>
      <c r="H27" s="381" t="s">
        <v>940</v>
      </c>
      <c r="I27" s="380" t="s">
        <v>936</v>
      </c>
      <c r="J27" s="4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row>
    <row r="28" spans="1:52" ht="18.75" customHeight="1" thickBot="1">
      <c r="A28" s="22"/>
      <c r="B28" s="43"/>
      <c r="C28" s="41"/>
      <c r="D28" s="41"/>
      <c r="E28" s="41"/>
      <c r="F28" s="41"/>
      <c r="G28" s="41"/>
      <c r="H28" s="99" t="s">
        <v>256</v>
      </c>
      <c r="I28" s="101" t="s">
        <v>936</v>
      </c>
      <c r="J28" s="4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row>
    <row r="29" spans="1:52" ht="15" thickBot="1">
      <c r="A29" s="22"/>
      <c r="B29" s="43"/>
      <c r="C29" s="41"/>
      <c r="D29" s="136" t="s">
        <v>281</v>
      </c>
      <c r="E29" s="138"/>
      <c r="F29" s="41"/>
      <c r="G29" s="41"/>
      <c r="H29" s="100"/>
      <c r="I29" s="41"/>
      <c r="J29" s="4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row>
    <row r="30" spans="1:52" ht="15" thickBot="1">
      <c r="A30" s="22"/>
      <c r="B30" s="43"/>
      <c r="C30" s="41"/>
      <c r="D30" s="71" t="s">
        <v>60</v>
      </c>
      <c r="E30" s="608" t="s">
        <v>926</v>
      </c>
      <c r="F30" s="609"/>
      <c r="G30" s="609"/>
      <c r="H30" s="610"/>
      <c r="I30" s="41"/>
      <c r="J30" s="4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row>
    <row r="31" spans="1:52" ht="15" thickBot="1">
      <c r="A31" s="22"/>
      <c r="B31" s="43"/>
      <c r="C31" s="41"/>
      <c r="D31" s="71" t="s">
        <v>62</v>
      </c>
      <c r="E31" s="611" t="s">
        <v>931</v>
      </c>
      <c r="F31" s="609"/>
      <c r="G31" s="609"/>
      <c r="H31" s="610"/>
      <c r="I31" s="41"/>
      <c r="J31" s="4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row>
    <row r="32" spans="1:52" ht="14.25">
      <c r="A32" s="22"/>
      <c r="B32" s="43"/>
      <c r="C32" s="41"/>
      <c r="D32" s="41"/>
      <c r="E32" s="41"/>
      <c r="F32" s="41"/>
      <c r="G32" s="41"/>
      <c r="H32" s="100"/>
      <c r="I32" s="41"/>
      <c r="J32" s="4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row>
    <row r="33" spans="1:52" ht="15.75" customHeight="1" thickBot="1">
      <c r="A33" s="22"/>
      <c r="B33" s="43"/>
      <c r="C33" s="46"/>
      <c r="D33" s="612" t="s">
        <v>255</v>
      </c>
      <c r="E33" s="612"/>
      <c r="F33" s="612" t="s">
        <v>259</v>
      </c>
      <c r="G33" s="612"/>
      <c r="H33" s="92" t="s">
        <v>260</v>
      </c>
      <c r="I33" s="92" t="s">
        <v>232</v>
      </c>
      <c r="J33" s="44"/>
      <c r="K33" s="6"/>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row>
    <row r="34" spans="1:52" ht="39.75" customHeight="1" thickBot="1">
      <c r="A34" s="22"/>
      <c r="B34" s="43"/>
      <c r="C34" s="91" t="s">
        <v>284</v>
      </c>
      <c r="D34" s="613"/>
      <c r="E34" s="614"/>
      <c r="F34" s="613"/>
      <c r="G34" s="614"/>
      <c r="H34" s="96"/>
      <c r="I34" s="96"/>
      <c r="J34" s="44"/>
      <c r="K34" s="6"/>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row>
    <row r="35" spans="1:52" ht="39.75" customHeight="1" thickBot="1">
      <c r="A35" s="22"/>
      <c r="B35" s="43"/>
      <c r="C35" s="91"/>
      <c r="D35" s="613"/>
      <c r="E35" s="614"/>
      <c r="F35" s="613"/>
      <c r="G35" s="614"/>
      <c r="H35" s="96"/>
      <c r="I35" s="96"/>
      <c r="J35" s="4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row>
    <row r="36" spans="1:52" ht="48" customHeight="1" thickBot="1">
      <c r="A36" s="22"/>
      <c r="B36" s="43"/>
      <c r="C36" s="91"/>
      <c r="D36" s="613"/>
      <c r="E36" s="614"/>
      <c r="F36" s="613"/>
      <c r="G36" s="614"/>
      <c r="H36" s="96"/>
      <c r="I36" s="96"/>
      <c r="J36" s="4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row>
    <row r="37" spans="1:52" ht="21.75" customHeight="1" thickBot="1">
      <c r="A37" s="22"/>
      <c r="B37" s="43"/>
      <c r="C37" s="41"/>
      <c r="D37" s="41"/>
      <c r="E37" s="41"/>
      <c r="F37" s="41"/>
      <c r="G37" s="41"/>
      <c r="H37" s="99" t="s">
        <v>256</v>
      </c>
      <c r="I37" s="101"/>
      <c r="J37" s="4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row>
    <row r="38" spans="1:52" ht="15" thickBot="1">
      <c r="A38" s="22"/>
      <c r="B38" s="43"/>
      <c r="C38" s="41"/>
      <c r="D38" s="136" t="s">
        <v>281</v>
      </c>
      <c r="E38" s="138"/>
      <c r="F38" s="41"/>
      <c r="G38" s="41"/>
      <c r="H38" s="100"/>
      <c r="I38" s="41"/>
      <c r="J38" s="4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row>
    <row r="39" spans="1:52" ht="15" thickBot="1">
      <c r="A39" s="22"/>
      <c r="B39" s="43"/>
      <c r="C39" s="41"/>
      <c r="D39" s="71" t="s">
        <v>60</v>
      </c>
      <c r="E39" s="608"/>
      <c r="F39" s="609"/>
      <c r="G39" s="609"/>
      <c r="H39" s="610"/>
      <c r="I39" s="41"/>
      <c r="J39" s="4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row>
    <row r="40" spans="1:52" ht="15" thickBot="1">
      <c r="A40" s="22"/>
      <c r="B40" s="43"/>
      <c r="C40" s="41"/>
      <c r="D40" s="71" t="s">
        <v>62</v>
      </c>
      <c r="E40" s="608"/>
      <c r="F40" s="609"/>
      <c r="G40" s="609"/>
      <c r="H40" s="610"/>
      <c r="I40" s="41"/>
      <c r="J40" s="4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row>
    <row r="41" spans="1:52" ht="15" thickBot="1">
      <c r="A41" s="22"/>
      <c r="B41" s="43"/>
      <c r="C41" s="41"/>
      <c r="D41" s="71"/>
      <c r="E41" s="41"/>
      <c r="F41" s="41"/>
      <c r="G41" s="41"/>
      <c r="H41" s="41"/>
      <c r="I41" s="41"/>
      <c r="J41" s="4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row>
    <row r="42" spans="1:52" ht="224.25" customHeight="1" thickBot="1">
      <c r="A42" s="22"/>
      <c r="B42" s="43"/>
      <c r="C42" s="98"/>
      <c r="D42" s="624" t="s">
        <v>261</v>
      </c>
      <c r="E42" s="624"/>
      <c r="F42" s="625"/>
      <c r="G42" s="626"/>
      <c r="H42" s="626"/>
      <c r="I42" s="627"/>
      <c r="J42" s="4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row>
    <row r="43" spans="1:52" s="11" customFormat="1" ht="18.75" customHeight="1">
      <c r="A43" s="21"/>
      <c r="B43" s="43"/>
      <c r="C43" s="47"/>
      <c r="D43" s="47"/>
      <c r="E43" s="47"/>
      <c r="F43" s="47"/>
      <c r="G43" s="47"/>
      <c r="H43" s="94"/>
      <c r="I43" s="94"/>
      <c r="J43" s="4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row>
    <row r="44" spans="1:52" s="11" customFormat="1" ht="15.75" customHeight="1" thickBot="1">
      <c r="A44" s="21"/>
      <c r="B44" s="43"/>
      <c r="C44" s="41"/>
      <c r="D44" s="42"/>
      <c r="E44" s="42"/>
      <c r="F44" s="42"/>
      <c r="G44" s="70" t="s">
        <v>225</v>
      </c>
      <c r="H44" s="94"/>
      <c r="I44" s="94"/>
      <c r="J44" s="4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row>
    <row r="45" spans="1:52" s="11" customFormat="1" ht="78" customHeight="1">
      <c r="A45" s="21"/>
      <c r="B45" s="43"/>
      <c r="C45" s="41"/>
      <c r="D45" s="42"/>
      <c r="E45" s="42"/>
      <c r="F45" s="24" t="s">
        <v>226</v>
      </c>
      <c r="G45" s="618" t="s">
        <v>292</v>
      </c>
      <c r="H45" s="619"/>
      <c r="I45" s="620"/>
      <c r="J45" s="4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row>
    <row r="46" spans="1:52" s="11" customFormat="1" ht="54.75" customHeight="1">
      <c r="A46" s="21"/>
      <c r="B46" s="43"/>
      <c r="C46" s="41"/>
      <c r="D46" s="42"/>
      <c r="E46" s="42"/>
      <c r="F46" s="25" t="s">
        <v>227</v>
      </c>
      <c r="G46" s="621" t="s">
        <v>293</v>
      </c>
      <c r="H46" s="622"/>
      <c r="I46" s="623"/>
      <c r="J46" s="4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row>
    <row r="47" spans="1:52" s="11" customFormat="1" ht="58.5" customHeight="1">
      <c r="A47" s="21"/>
      <c r="B47" s="43"/>
      <c r="C47" s="41"/>
      <c r="D47" s="42"/>
      <c r="E47" s="42"/>
      <c r="F47" s="25" t="s">
        <v>228</v>
      </c>
      <c r="G47" s="621" t="s">
        <v>294</v>
      </c>
      <c r="H47" s="622"/>
      <c r="I47" s="623"/>
      <c r="J47" s="4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row>
    <row r="48" spans="1:52" ht="60" customHeight="1">
      <c r="A48" s="22"/>
      <c r="B48" s="43"/>
      <c r="C48" s="41"/>
      <c r="D48" s="42"/>
      <c r="E48" s="42"/>
      <c r="F48" s="25" t="s">
        <v>229</v>
      </c>
      <c r="G48" s="621" t="s">
        <v>295</v>
      </c>
      <c r="H48" s="622"/>
      <c r="I48" s="623"/>
      <c r="J48" s="4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row>
    <row r="49" spans="1:52" ht="54" customHeight="1">
      <c r="A49" s="22"/>
      <c r="B49" s="39"/>
      <c r="C49" s="41"/>
      <c r="D49" s="42"/>
      <c r="E49" s="42"/>
      <c r="F49" s="25" t="s">
        <v>230</v>
      </c>
      <c r="G49" s="621" t="s">
        <v>296</v>
      </c>
      <c r="H49" s="622"/>
      <c r="I49" s="623"/>
      <c r="J49" s="40"/>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row>
    <row r="50" spans="1:52" ht="61.5" customHeight="1" thickBot="1">
      <c r="A50" s="22"/>
      <c r="B50" s="39"/>
      <c r="C50" s="41"/>
      <c r="D50" s="42"/>
      <c r="E50" s="42"/>
      <c r="F50" s="26" t="s">
        <v>231</v>
      </c>
      <c r="G50" s="615" t="s">
        <v>297</v>
      </c>
      <c r="H50" s="616"/>
      <c r="I50" s="617"/>
      <c r="J50" s="40"/>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row>
    <row r="51" spans="1:44" ht="15" thickBot="1">
      <c r="A51" s="22"/>
      <c r="B51" s="48"/>
      <c r="C51" s="49"/>
      <c r="D51" s="50"/>
      <c r="E51" s="50"/>
      <c r="F51" s="50"/>
      <c r="G51" s="50"/>
      <c r="H51" s="95"/>
      <c r="I51" s="95"/>
      <c r="J51" s="51"/>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row>
    <row r="52" spans="1:44" ht="49.5" customHeight="1">
      <c r="A52" s="22"/>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row>
    <row r="53" spans="1:44" ht="49.5" customHeight="1">
      <c r="A53" s="22"/>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row>
    <row r="54" spans="1:44" ht="49.5" customHeight="1">
      <c r="A54" s="22"/>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row>
    <row r="55" spans="1:44" ht="49.5" customHeight="1">
      <c r="A55" s="22"/>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row>
    <row r="56" spans="1:44" ht="49.5" customHeight="1">
      <c r="A56" s="22"/>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row>
    <row r="57" spans="1:44" ht="49.5" customHeight="1">
      <c r="A57" s="22"/>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row>
    <row r="58" spans="1:44" ht="14.25">
      <c r="A58" s="22"/>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row>
    <row r="59" spans="1:44" ht="14.25">
      <c r="A59" s="22"/>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row>
    <row r="60" spans="1:44" ht="14.25">
      <c r="A60" s="22"/>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row>
    <row r="61" spans="1:52" ht="14.25">
      <c r="A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row>
    <row r="62" spans="1:52" ht="14.2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row>
    <row r="63" spans="1:52" ht="14.25">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row>
    <row r="64" spans="1:52" ht="14.25">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row>
    <row r="65" spans="1:11" ht="14.25">
      <c r="A65" s="84"/>
      <c r="B65" s="84"/>
      <c r="C65" s="84"/>
      <c r="D65" s="84"/>
      <c r="E65" s="84"/>
      <c r="F65" s="84"/>
      <c r="G65" s="84"/>
      <c r="H65" s="84"/>
      <c r="I65" s="84"/>
      <c r="J65" s="84"/>
      <c r="K65" s="84"/>
    </row>
    <row r="66" spans="1:11" ht="14.25">
      <c r="A66" s="84"/>
      <c r="B66" s="84"/>
      <c r="C66" s="84"/>
      <c r="D66" s="84"/>
      <c r="E66" s="84"/>
      <c r="F66" s="84"/>
      <c r="G66" s="84"/>
      <c r="H66" s="84"/>
      <c r="I66" s="84"/>
      <c r="J66" s="84"/>
      <c r="K66" s="84"/>
    </row>
    <row r="67" spans="1:11" ht="14.25">
      <c r="A67" s="84"/>
      <c r="B67" s="84"/>
      <c r="C67" s="84"/>
      <c r="D67" s="84"/>
      <c r="E67" s="84"/>
      <c r="F67" s="84"/>
      <c r="G67" s="84"/>
      <c r="H67" s="84"/>
      <c r="I67" s="84"/>
      <c r="J67" s="84"/>
      <c r="K67" s="84"/>
    </row>
    <row r="68" spans="1:11" ht="14.25">
      <c r="A68" s="84"/>
      <c r="B68" s="84"/>
      <c r="C68" s="84"/>
      <c r="D68" s="84"/>
      <c r="E68" s="84"/>
      <c r="F68" s="84"/>
      <c r="G68" s="84"/>
      <c r="H68" s="84"/>
      <c r="I68" s="84"/>
      <c r="J68" s="84"/>
      <c r="K68" s="84"/>
    </row>
    <row r="69" spans="1:11" ht="14.25">
      <c r="A69" s="84"/>
      <c r="B69" s="84"/>
      <c r="C69" s="84"/>
      <c r="D69" s="84"/>
      <c r="E69" s="84"/>
      <c r="F69" s="84"/>
      <c r="G69" s="84"/>
      <c r="H69" s="84"/>
      <c r="I69" s="84"/>
      <c r="J69" s="84"/>
      <c r="K69" s="84"/>
    </row>
    <row r="70" spans="1:11" ht="14.25">
      <c r="A70" s="84"/>
      <c r="B70" s="84"/>
      <c r="C70" s="84"/>
      <c r="D70" s="84"/>
      <c r="E70" s="84"/>
      <c r="F70" s="84"/>
      <c r="G70" s="84"/>
      <c r="H70" s="84"/>
      <c r="I70" s="84"/>
      <c r="J70" s="84"/>
      <c r="K70" s="84"/>
    </row>
    <row r="71" spans="1:11" ht="14.25">
      <c r="A71" s="84"/>
      <c r="B71" s="84"/>
      <c r="C71" s="84"/>
      <c r="D71" s="84"/>
      <c r="E71" s="84"/>
      <c r="F71" s="84"/>
      <c r="G71" s="84"/>
      <c r="H71" s="84"/>
      <c r="I71" s="84"/>
      <c r="J71" s="84"/>
      <c r="K71" s="84"/>
    </row>
    <row r="72" spans="1:11" ht="14.25">
      <c r="A72" s="84"/>
      <c r="B72" s="84"/>
      <c r="C72" s="84"/>
      <c r="D72" s="84"/>
      <c r="E72" s="84"/>
      <c r="F72" s="84"/>
      <c r="G72" s="84"/>
      <c r="H72" s="84"/>
      <c r="I72" s="84"/>
      <c r="J72" s="84"/>
      <c r="K72" s="84"/>
    </row>
    <row r="73" spans="1:11" ht="14.25">
      <c r="A73" s="84"/>
      <c r="B73" s="84"/>
      <c r="C73" s="84"/>
      <c r="D73" s="84"/>
      <c r="E73" s="84"/>
      <c r="F73" s="84"/>
      <c r="G73" s="84"/>
      <c r="H73" s="84"/>
      <c r="I73" s="84"/>
      <c r="J73" s="84"/>
      <c r="K73" s="84"/>
    </row>
    <row r="74" spans="1:11" ht="14.25">
      <c r="A74" s="84"/>
      <c r="B74" s="84"/>
      <c r="C74" s="84"/>
      <c r="D74" s="84"/>
      <c r="E74" s="84"/>
      <c r="F74" s="84"/>
      <c r="G74" s="84"/>
      <c r="H74" s="84"/>
      <c r="I74" s="84"/>
      <c r="J74" s="84"/>
      <c r="K74" s="84"/>
    </row>
    <row r="75" spans="1:11" ht="14.25">
      <c r="A75" s="84"/>
      <c r="B75" s="84"/>
      <c r="C75" s="84"/>
      <c r="D75" s="84"/>
      <c r="E75" s="84"/>
      <c r="F75" s="84"/>
      <c r="G75" s="84"/>
      <c r="H75" s="84"/>
      <c r="I75" s="84"/>
      <c r="J75" s="84"/>
      <c r="K75" s="84"/>
    </row>
    <row r="76" spans="1:11" ht="14.25">
      <c r="A76" s="84"/>
      <c r="B76" s="84"/>
      <c r="C76" s="84"/>
      <c r="D76" s="84"/>
      <c r="E76" s="84"/>
      <c r="F76" s="84"/>
      <c r="G76" s="84"/>
      <c r="H76" s="84"/>
      <c r="I76" s="84"/>
      <c r="J76" s="84"/>
      <c r="K76" s="84"/>
    </row>
    <row r="77" spans="1:11" ht="14.25">
      <c r="A77" s="84"/>
      <c r="B77" s="84"/>
      <c r="C77" s="84"/>
      <c r="D77" s="84"/>
      <c r="E77" s="84"/>
      <c r="F77" s="84"/>
      <c r="G77" s="84"/>
      <c r="H77" s="84"/>
      <c r="I77" s="84"/>
      <c r="J77" s="84"/>
      <c r="K77" s="84"/>
    </row>
    <row r="78" spans="1:11" ht="14.25">
      <c r="A78" s="84"/>
      <c r="B78" s="84"/>
      <c r="C78" s="84"/>
      <c r="D78" s="84"/>
      <c r="E78" s="84"/>
      <c r="F78" s="84"/>
      <c r="G78" s="84"/>
      <c r="H78" s="84"/>
      <c r="I78" s="84"/>
      <c r="J78" s="84"/>
      <c r="K78" s="84"/>
    </row>
    <row r="79" spans="1:11" ht="14.25">
      <c r="A79" s="84"/>
      <c r="B79" s="84"/>
      <c r="C79" s="84"/>
      <c r="D79" s="84"/>
      <c r="E79" s="84"/>
      <c r="F79" s="84"/>
      <c r="G79" s="84"/>
      <c r="H79" s="84"/>
      <c r="I79" s="84"/>
      <c r="J79" s="84"/>
      <c r="K79" s="84"/>
    </row>
    <row r="80" spans="1:11" ht="14.25">
      <c r="A80" s="84"/>
      <c r="B80" s="84"/>
      <c r="C80" s="84"/>
      <c r="D80" s="84"/>
      <c r="E80" s="84"/>
      <c r="F80" s="84"/>
      <c r="G80" s="84"/>
      <c r="H80" s="84"/>
      <c r="I80" s="84"/>
      <c r="J80" s="84"/>
      <c r="K80" s="84"/>
    </row>
    <row r="81" spans="1:11" ht="14.25">
      <c r="A81" s="84"/>
      <c r="B81" s="84"/>
      <c r="C81" s="84"/>
      <c r="D81" s="84"/>
      <c r="E81" s="84"/>
      <c r="F81" s="84"/>
      <c r="G81" s="84"/>
      <c r="H81" s="84"/>
      <c r="I81" s="84"/>
      <c r="J81" s="84"/>
      <c r="K81" s="84"/>
    </row>
    <row r="82" spans="1:11" ht="14.25">
      <c r="A82" s="84"/>
      <c r="B82" s="84"/>
      <c r="C82" s="84"/>
      <c r="D82" s="84"/>
      <c r="E82" s="84"/>
      <c r="F82" s="84"/>
      <c r="G82" s="84"/>
      <c r="H82" s="84"/>
      <c r="I82" s="84"/>
      <c r="J82" s="84"/>
      <c r="K82" s="84"/>
    </row>
    <row r="83" spans="1:11" ht="14.25">
      <c r="A83" s="84"/>
      <c r="B83" s="84"/>
      <c r="C83" s="84"/>
      <c r="D83" s="84"/>
      <c r="E83" s="84"/>
      <c r="F83" s="84"/>
      <c r="G83" s="84"/>
      <c r="H83" s="84"/>
      <c r="I83" s="84"/>
      <c r="J83" s="84"/>
      <c r="K83" s="84"/>
    </row>
    <row r="84" spans="1:11" ht="14.25">
      <c r="A84" s="84"/>
      <c r="B84" s="84"/>
      <c r="C84" s="84"/>
      <c r="D84" s="84"/>
      <c r="E84" s="84"/>
      <c r="F84" s="84"/>
      <c r="G84" s="84"/>
      <c r="H84" s="84"/>
      <c r="I84" s="84"/>
      <c r="J84" s="84"/>
      <c r="K84" s="84"/>
    </row>
    <row r="85" spans="1:11" ht="14.25">
      <c r="A85" s="84"/>
      <c r="B85" s="84"/>
      <c r="C85" s="84"/>
      <c r="D85" s="84"/>
      <c r="E85" s="84"/>
      <c r="F85" s="84"/>
      <c r="G85" s="84"/>
      <c r="H85" s="84"/>
      <c r="I85" s="84"/>
      <c r="J85" s="84"/>
      <c r="K85" s="84"/>
    </row>
    <row r="86" spans="1:11" ht="14.25">
      <c r="A86" s="84"/>
      <c r="B86" s="84"/>
      <c r="C86" s="84"/>
      <c r="D86" s="84"/>
      <c r="E86" s="84"/>
      <c r="F86" s="84"/>
      <c r="G86" s="84"/>
      <c r="H86" s="84"/>
      <c r="I86" s="84"/>
      <c r="J86" s="84"/>
      <c r="K86" s="84"/>
    </row>
    <row r="87" spans="1:11" ht="14.25">
      <c r="A87" s="84"/>
      <c r="B87" s="84"/>
      <c r="C87" s="84"/>
      <c r="D87" s="84"/>
      <c r="E87" s="84"/>
      <c r="F87" s="84"/>
      <c r="G87" s="84"/>
      <c r="H87" s="84"/>
      <c r="I87" s="84"/>
      <c r="J87" s="84"/>
      <c r="K87" s="84"/>
    </row>
    <row r="88" spans="1:11" ht="14.25">
      <c r="A88" s="84"/>
      <c r="B88" s="84"/>
      <c r="C88" s="84"/>
      <c r="D88" s="84"/>
      <c r="E88" s="84"/>
      <c r="F88" s="84"/>
      <c r="G88" s="84"/>
      <c r="H88" s="84"/>
      <c r="I88" s="84"/>
      <c r="J88" s="84"/>
      <c r="K88" s="84"/>
    </row>
    <row r="89" spans="1:11" ht="14.25">
      <c r="A89" s="84"/>
      <c r="B89" s="84"/>
      <c r="C89" s="84"/>
      <c r="D89" s="84"/>
      <c r="E89" s="84"/>
      <c r="F89" s="84"/>
      <c r="G89" s="84"/>
      <c r="H89" s="84"/>
      <c r="I89" s="84"/>
      <c r="J89" s="84"/>
      <c r="K89" s="84"/>
    </row>
    <row r="90" spans="1:11" ht="14.25">
      <c r="A90" s="84"/>
      <c r="B90" s="84"/>
      <c r="C90" s="84"/>
      <c r="D90" s="84"/>
      <c r="E90" s="84"/>
      <c r="F90" s="84"/>
      <c r="G90" s="84"/>
      <c r="H90" s="84"/>
      <c r="I90" s="84"/>
      <c r="J90" s="84"/>
      <c r="K90" s="84"/>
    </row>
    <row r="91" spans="1:11" ht="14.25">
      <c r="A91" s="84"/>
      <c r="B91" s="84"/>
      <c r="C91" s="84"/>
      <c r="D91" s="84"/>
      <c r="E91" s="84"/>
      <c r="F91" s="84"/>
      <c r="G91" s="84"/>
      <c r="H91" s="84"/>
      <c r="I91" s="84"/>
      <c r="J91" s="84"/>
      <c r="K91" s="84"/>
    </row>
    <row r="92" spans="1:11" ht="14.25">
      <c r="A92" s="84"/>
      <c r="B92" s="84"/>
      <c r="C92" s="84"/>
      <c r="D92" s="84"/>
      <c r="E92" s="84"/>
      <c r="F92" s="84"/>
      <c r="G92" s="84"/>
      <c r="H92" s="84"/>
      <c r="I92" s="84"/>
      <c r="J92" s="84"/>
      <c r="K92" s="84"/>
    </row>
    <row r="93" spans="1:11" ht="14.25">
      <c r="A93" s="84"/>
      <c r="B93" s="84"/>
      <c r="C93" s="84"/>
      <c r="D93" s="84"/>
      <c r="E93" s="84"/>
      <c r="F93" s="84"/>
      <c r="G93" s="84"/>
      <c r="H93" s="84"/>
      <c r="I93" s="84"/>
      <c r="J93" s="84"/>
      <c r="K93" s="84"/>
    </row>
    <row r="94" spans="1:11" ht="14.25">
      <c r="A94" s="84"/>
      <c r="B94" s="84"/>
      <c r="C94" s="84"/>
      <c r="D94" s="84"/>
      <c r="E94" s="84"/>
      <c r="F94" s="84"/>
      <c r="G94" s="84"/>
      <c r="H94" s="84"/>
      <c r="I94" s="84"/>
      <c r="J94" s="84"/>
      <c r="K94" s="84"/>
    </row>
    <row r="95" spans="1:11" ht="14.25">
      <c r="A95" s="84"/>
      <c r="B95" s="84"/>
      <c r="C95" s="84"/>
      <c r="D95" s="84"/>
      <c r="E95" s="84"/>
      <c r="F95" s="84"/>
      <c r="G95" s="84"/>
      <c r="H95" s="84"/>
      <c r="I95" s="84"/>
      <c r="J95" s="84"/>
      <c r="K95" s="84"/>
    </row>
    <row r="96" spans="1:11" ht="14.25">
      <c r="A96" s="84"/>
      <c r="B96" s="84"/>
      <c r="C96" s="84"/>
      <c r="D96" s="84"/>
      <c r="E96" s="84"/>
      <c r="F96" s="84"/>
      <c r="G96" s="84"/>
      <c r="H96" s="84"/>
      <c r="I96" s="84"/>
      <c r="J96" s="84"/>
      <c r="K96" s="84"/>
    </row>
    <row r="97" spans="1:11" ht="14.25">
      <c r="A97" s="84"/>
      <c r="B97" s="84"/>
      <c r="C97" s="84"/>
      <c r="D97" s="84"/>
      <c r="E97" s="84"/>
      <c r="F97" s="84"/>
      <c r="G97" s="84"/>
      <c r="H97" s="84"/>
      <c r="I97" s="84"/>
      <c r="J97" s="84"/>
      <c r="K97" s="84"/>
    </row>
    <row r="98" spans="1:11" ht="14.25">
      <c r="A98" s="84"/>
      <c r="B98" s="84"/>
      <c r="C98" s="84"/>
      <c r="D98" s="84"/>
      <c r="E98" s="84"/>
      <c r="F98" s="84"/>
      <c r="G98" s="84"/>
      <c r="H98" s="84"/>
      <c r="I98" s="84"/>
      <c r="J98" s="84"/>
      <c r="K98" s="84"/>
    </row>
    <row r="99" spans="1:11" ht="14.25">
      <c r="A99" s="84"/>
      <c r="B99" s="84"/>
      <c r="C99" s="84"/>
      <c r="D99" s="84"/>
      <c r="E99" s="84"/>
      <c r="F99" s="84"/>
      <c r="G99" s="84"/>
      <c r="H99" s="84"/>
      <c r="I99" s="84"/>
      <c r="J99" s="84"/>
      <c r="K99" s="84"/>
    </row>
    <row r="100" spans="1:11" ht="14.25">
      <c r="A100" s="84"/>
      <c r="B100" s="84"/>
      <c r="H100" s="84"/>
      <c r="I100" s="84"/>
      <c r="J100" s="84"/>
      <c r="K100" s="84"/>
    </row>
    <row r="101" spans="1:11" ht="14.25">
      <c r="A101" s="84"/>
      <c r="B101" s="84"/>
      <c r="H101" s="84"/>
      <c r="I101" s="84"/>
      <c r="J101" s="84"/>
      <c r="K101" s="84"/>
    </row>
    <row r="102" spans="1:11" ht="14.25">
      <c r="A102" s="84"/>
      <c r="B102" s="84"/>
      <c r="H102" s="84"/>
      <c r="I102" s="84"/>
      <c r="J102" s="84"/>
      <c r="K102" s="84"/>
    </row>
    <row r="103" spans="1:11" ht="14.25">
      <c r="A103" s="84"/>
      <c r="B103" s="84"/>
      <c r="H103" s="84"/>
      <c r="I103" s="84"/>
      <c r="J103" s="84"/>
      <c r="K103" s="84"/>
    </row>
    <row r="104" spans="1:11" ht="14.25">
      <c r="A104" s="84"/>
      <c r="B104" s="84"/>
      <c r="H104" s="84"/>
      <c r="I104" s="84"/>
      <c r="J104" s="84"/>
      <c r="K104" s="84"/>
    </row>
    <row r="105" spans="1:11" ht="14.25">
      <c r="A105" s="84"/>
      <c r="B105" s="84"/>
      <c r="H105" s="84"/>
      <c r="I105" s="84"/>
      <c r="J105" s="84"/>
      <c r="K105" s="84"/>
    </row>
    <row r="106" spans="1:11" ht="14.25">
      <c r="A106" s="84"/>
      <c r="B106" s="84"/>
      <c r="H106" s="84"/>
      <c r="I106" s="84"/>
      <c r="J106" s="84"/>
      <c r="K106" s="84"/>
    </row>
    <row r="107" spans="1:11" ht="14.25">
      <c r="A107" s="84"/>
      <c r="B107" s="84"/>
      <c r="H107" s="84"/>
      <c r="I107" s="84"/>
      <c r="J107" s="84"/>
      <c r="K107" s="84"/>
    </row>
    <row r="108" spans="1:11" ht="14.25">
      <c r="A108" s="84"/>
      <c r="B108" s="84"/>
      <c r="H108" s="84"/>
      <c r="I108" s="84"/>
      <c r="J108" s="84"/>
      <c r="K108" s="84"/>
    </row>
    <row r="109" spans="2:10" ht="14.25">
      <c r="B109" s="84"/>
      <c r="J109" s="84"/>
    </row>
  </sheetData>
  <sheetProtection/>
  <mergeCells count="44">
    <mergeCell ref="D19:I22"/>
    <mergeCell ref="D25:E25"/>
    <mergeCell ref="D26:E26"/>
    <mergeCell ref="D27:E27"/>
    <mergeCell ref="F25:G25"/>
    <mergeCell ref="F26:G26"/>
    <mergeCell ref="F27:G27"/>
    <mergeCell ref="D24:E24"/>
    <mergeCell ref="F24:G24"/>
    <mergeCell ref="F7:G7"/>
    <mergeCell ref="F10:G10"/>
    <mergeCell ref="F9:G9"/>
    <mergeCell ref="F8:G8"/>
    <mergeCell ref="E14:H14"/>
    <mergeCell ref="E16:H16"/>
    <mergeCell ref="D13:I13"/>
    <mergeCell ref="E15:H15"/>
    <mergeCell ref="E39:H39"/>
    <mergeCell ref="D42:E42"/>
    <mergeCell ref="F42:I42"/>
    <mergeCell ref="C3:I3"/>
    <mergeCell ref="C4:I4"/>
    <mergeCell ref="C18:H18"/>
    <mergeCell ref="D8:E8"/>
    <mergeCell ref="D9:E9"/>
    <mergeCell ref="D10:E10"/>
    <mergeCell ref="D7:E7"/>
    <mergeCell ref="G50:I50"/>
    <mergeCell ref="F35:G35"/>
    <mergeCell ref="G45:I45"/>
    <mergeCell ref="G46:I46"/>
    <mergeCell ref="G47:I47"/>
    <mergeCell ref="G48:I48"/>
    <mergeCell ref="G49:I49"/>
    <mergeCell ref="E40:H40"/>
    <mergeCell ref="D35:E35"/>
    <mergeCell ref="F36:G36"/>
    <mergeCell ref="E30:H30"/>
    <mergeCell ref="E31:H31"/>
    <mergeCell ref="D33:E33"/>
    <mergeCell ref="D36:E36"/>
    <mergeCell ref="F33:G33"/>
    <mergeCell ref="D34:E34"/>
    <mergeCell ref="F34:G34"/>
  </mergeCells>
  <hyperlinks>
    <hyperlink ref="E16" r:id="rId1" display="info@cep.am"/>
    <hyperlink ref="E31" r:id="rId2" display="deputy-minister@mnp.am"/>
  </hyperlinks>
  <printOptions/>
  <pageMargins left="0.2" right="0.21" top="0.17" bottom="0.17" header="0.17" footer="0.17"/>
  <pageSetup horizontalDpi="600" verticalDpi="600" orientation="landscape"/>
</worksheet>
</file>

<file path=xl/worksheets/sheet8.xml><?xml version="1.0" encoding="utf-8"?>
<worksheet xmlns="http://schemas.openxmlformats.org/spreadsheetml/2006/main" xmlns:r="http://schemas.openxmlformats.org/officeDocument/2006/relationships">
  <dimension ref="B2:I26"/>
  <sheetViews>
    <sheetView zoomScalePageLayoutView="0" workbookViewId="0" topLeftCell="A17">
      <selection activeCell="L24" sqref="L24"/>
    </sheetView>
  </sheetViews>
  <sheetFormatPr defaultColWidth="8.8515625" defaultRowHeight="15"/>
  <cols>
    <col min="1" max="1" width="1.421875" style="0" customWidth="1"/>
    <col min="2" max="2" width="1.8515625" style="0" customWidth="1"/>
    <col min="3" max="3" width="34.00390625" style="0" customWidth="1"/>
    <col min="4" max="4" width="11.421875" style="0" customWidth="1"/>
    <col min="5" max="5" width="21.8515625" style="0" customWidth="1"/>
    <col min="6" max="6" width="25.140625" style="0" customWidth="1"/>
    <col min="7" max="7" width="21.8515625" style="0" customWidth="1"/>
    <col min="8" max="8" width="29.421875" style="0" customWidth="1"/>
    <col min="9" max="9" width="38.28125" style="0" customWidth="1"/>
    <col min="10" max="10" width="1.421875" style="0" customWidth="1"/>
  </cols>
  <sheetData>
    <row r="1" ht="15" thickBot="1"/>
    <row r="2" spans="2:9" ht="15" thickBot="1">
      <c r="B2" s="35"/>
      <c r="C2" s="36"/>
      <c r="D2" s="37"/>
      <c r="E2" s="37"/>
      <c r="F2" s="37"/>
      <c r="G2" s="37"/>
      <c r="H2" s="37"/>
      <c r="I2" s="38"/>
    </row>
    <row r="3" spans="2:9" ht="20.25" thickBot="1">
      <c r="B3" s="77"/>
      <c r="C3" s="503" t="s">
        <v>247</v>
      </c>
      <c r="D3" s="646"/>
      <c r="E3" s="646"/>
      <c r="F3" s="646"/>
      <c r="G3" s="646"/>
      <c r="H3" s="647"/>
      <c r="I3" s="79"/>
    </row>
    <row r="4" spans="2:9" ht="14.25">
      <c r="B4" s="39"/>
      <c r="C4" s="648" t="s">
        <v>248</v>
      </c>
      <c r="D4" s="648"/>
      <c r="E4" s="648"/>
      <c r="F4" s="648"/>
      <c r="G4" s="648"/>
      <c r="H4" s="648"/>
      <c r="I4" s="40"/>
    </row>
    <row r="5" spans="2:9" ht="14.25">
      <c r="B5" s="39"/>
      <c r="C5" s="649"/>
      <c r="D5" s="649"/>
      <c r="E5" s="649"/>
      <c r="F5" s="649"/>
      <c r="G5" s="649"/>
      <c r="H5" s="649"/>
      <c r="I5" s="40"/>
    </row>
    <row r="6" spans="2:9" ht="30.75" customHeight="1" thickBot="1">
      <c r="B6" s="39"/>
      <c r="C6" s="651" t="s">
        <v>249</v>
      </c>
      <c r="D6" s="651"/>
      <c r="E6" s="42"/>
      <c r="F6" s="42"/>
      <c r="G6" s="42"/>
      <c r="H6" s="42"/>
      <c r="I6" s="40"/>
    </row>
    <row r="7" spans="2:9" ht="30" customHeight="1">
      <c r="B7" s="39"/>
      <c r="C7" s="368" t="s">
        <v>246</v>
      </c>
      <c r="D7" s="650" t="s">
        <v>245</v>
      </c>
      <c r="E7" s="650"/>
      <c r="F7" s="370" t="s">
        <v>243</v>
      </c>
      <c r="G7" s="364" t="s">
        <v>277</v>
      </c>
      <c r="H7" s="363" t="s">
        <v>285</v>
      </c>
      <c r="I7" s="40"/>
    </row>
    <row r="8" spans="2:9" ht="130.5" customHeight="1">
      <c r="B8" s="43"/>
      <c r="C8" s="369" t="s">
        <v>860</v>
      </c>
      <c r="D8" s="643" t="s">
        <v>878</v>
      </c>
      <c r="E8" s="643"/>
      <c r="F8" s="366" t="s">
        <v>879</v>
      </c>
      <c r="G8" s="365"/>
      <c r="H8" s="366" t="s">
        <v>880</v>
      </c>
      <c r="I8" s="44"/>
    </row>
    <row r="9" spans="2:9" ht="74.25" customHeight="1">
      <c r="B9" s="43"/>
      <c r="C9" s="367" t="s">
        <v>861</v>
      </c>
      <c r="D9" s="643" t="s">
        <v>881</v>
      </c>
      <c r="E9" s="643"/>
      <c r="F9" s="366" t="s">
        <v>882</v>
      </c>
      <c r="G9" s="365"/>
      <c r="H9" s="366" t="s">
        <v>883</v>
      </c>
      <c r="I9" s="44"/>
    </row>
    <row r="10" spans="2:9" ht="63.75" customHeight="1">
      <c r="B10" s="43"/>
      <c r="C10" s="367" t="s">
        <v>862</v>
      </c>
      <c r="D10" s="643" t="s">
        <v>884</v>
      </c>
      <c r="E10" s="643"/>
      <c r="F10" s="366" t="s">
        <v>882</v>
      </c>
      <c r="G10" s="365"/>
      <c r="H10" s="366" t="s">
        <v>885</v>
      </c>
      <c r="I10" s="44"/>
    </row>
    <row r="11" spans="2:9" ht="71.25" customHeight="1">
      <c r="B11" s="43"/>
      <c r="C11" s="367" t="s">
        <v>863</v>
      </c>
      <c r="D11" s="643" t="s">
        <v>886</v>
      </c>
      <c r="E11" s="643"/>
      <c r="F11" s="366" t="s">
        <v>991</v>
      </c>
      <c r="G11" s="365"/>
      <c r="H11" s="366" t="s">
        <v>887</v>
      </c>
      <c r="I11" s="44"/>
    </row>
    <row r="12" spans="2:9" ht="45" customHeight="1">
      <c r="B12" s="43"/>
      <c r="C12" s="367" t="s">
        <v>864</v>
      </c>
      <c r="D12" s="643" t="s">
        <v>826</v>
      </c>
      <c r="E12" s="643"/>
      <c r="F12" s="366" t="s">
        <v>992</v>
      </c>
      <c r="G12" s="365"/>
      <c r="H12" s="366" t="s">
        <v>888</v>
      </c>
      <c r="I12" s="44"/>
    </row>
    <row r="13" spans="2:9" ht="87.75" customHeight="1">
      <c r="B13" s="43"/>
      <c r="C13" s="367" t="s">
        <v>865</v>
      </c>
      <c r="D13" s="643" t="s">
        <v>889</v>
      </c>
      <c r="E13" s="643"/>
      <c r="F13" s="366" t="s">
        <v>993</v>
      </c>
      <c r="G13" s="365"/>
      <c r="H13" s="366" t="s">
        <v>890</v>
      </c>
      <c r="I13" s="44"/>
    </row>
    <row r="14" spans="2:9" ht="30" customHeight="1">
      <c r="B14" s="43"/>
      <c r="C14" s="367" t="s">
        <v>866</v>
      </c>
      <c r="D14" s="643" t="s">
        <v>891</v>
      </c>
      <c r="E14" s="643"/>
      <c r="F14" s="366" t="s">
        <v>892</v>
      </c>
      <c r="G14" s="365"/>
      <c r="H14" s="366" t="s">
        <v>893</v>
      </c>
      <c r="I14" s="44"/>
    </row>
    <row r="15" spans="2:9" ht="45" customHeight="1">
      <c r="B15" s="43"/>
      <c r="C15" s="367" t="s">
        <v>867</v>
      </c>
      <c r="D15" s="643" t="s">
        <v>894</v>
      </c>
      <c r="E15" s="643"/>
      <c r="F15" s="366" t="s">
        <v>827</v>
      </c>
      <c r="G15" s="365"/>
      <c r="H15" s="366" t="s">
        <v>895</v>
      </c>
      <c r="I15" s="44"/>
    </row>
    <row r="16" spans="2:9" ht="125.25" customHeight="1">
      <c r="B16" s="43"/>
      <c r="C16" s="367" t="s">
        <v>868</v>
      </c>
      <c r="D16" s="643" t="s">
        <v>896</v>
      </c>
      <c r="E16" s="643"/>
      <c r="F16" s="366" t="s">
        <v>882</v>
      </c>
      <c r="G16" s="365"/>
      <c r="H16" s="366" t="s">
        <v>897</v>
      </c>
      <c r="I16" s="44"/>
    </row>
    <row r="17" spans="2:9" ht="183.75" customHeight="1">
      <c r="B17" s="43"/>
      <c r="C17" s="367" t="s">
        <v>869</v>
      </c>
      <c r="D17" s="643" t="s">
        <v>898</v>
      </c>
      <c r="E17" s="643"/>
      <c r="F17" s="366" t="s">
        <v>994</v>
      </c>
      <c r="G17" s="365"/>
      <c r="H17" s="366" t="s">
        <v>899</v>
      </c>
      <c r="I17" s="44"/>
    </row>
    <row r="18" spans="2:9" ht="115.5" customHeight="1">
      <c r="B18" s="43"/>
      <c r="C18" s="367" t="s">
        <v>870</v>
      </c>
      <c r="D18" s="643" t="s">
        <v>900</v>
      </c>
      <c r="E18" s="643"/>
      <c r="F18" s="366" t="s">
        <v>995</v>
      </c>
      <c r="G18" s="365"/>
      <c r="H18" s="366" t="s">
        <v>901</v>
      </c>
      <c r="I18" s="44"/>
    </row>
    <row r="19" spans="2:9" ht="151.5" customHeight="1">
      <c r="B19" s="43"/>
      <c r="C19" s="367" t="s">
        <v>871</v>
      </c>
      <c r="D19" s="643" t="s">
        <v>902</v>
      </c>
      <c r="E19" s="643"/>
      <c r="F19" s="366" t="s">
        <v>996</v>
      </c>
      <c r="G19" s="85"/>
      <c r="H19" s="366" t="s">
        <v>903</v>
      </c>
      <c r="I19" s="44"/>
    </row>
    <row r="20" spans="2:9" ht="60" customHeight="1">
      <c r="B20" s="43"/>
      <c r="C20" s="367" t="s">
        <v>872</v>
      </c>
      <c r="D20" s="643" t="s">
        <v>904</v>
      </c>
      <c r="E20" s="643"/>
      <c r="F20" s="366" t="s">
        <v>905</v>
      </c>
      <c r="G20" s="85" t="s">
        <v>990</v>
      </c>
      <c r="H20" s="366" t="s">
        <v>906</v>
      </c>
      <c r="I20" s="44"/>
    </row>
    <row r="21" spans="2:9" ht="131.25" customHeight="1">
      <c r="B21" s="43"/>
      <c r="C21" s="367" t="s">
        <v>873</v>
      </c>
      <c r="D21" s="644" t="s">
        <v>907</v>
      </c>
      <c r="E21" s="645"/>
      <c r="F21" s="366" t="s">
        <v>997</v>
      </c>
      <c r="G21" s="85"/>
      <c r="H21" s="366" t="s">
        <v>908</v>
      </c>
      <c r="I21" s="44"/>
    </row>
    <row r="22" spans="2:9" ht="103.5" customHeight="1">
      <c r="B22" s="43"/>
      <c r="C22" s="367" t="s">
        <v>874</v>
      </c>
      <c r="D22" s="643" t="s">
        <v>909</v>
      </c>
      <c r="E22" s="643"/>
      <c r="F22" s="366" t="s">
        <v>997</v>
      </c>
      <c r="G22" s="85"/>
      <c r="H22" s="366" t="s">
        <v>910</v>
      </c>
      <c r="I22" s="44"/>
    </row>
    <row r="23" spans="2:9" ht="57.75">
      <c r="B23" s="43"/>
      <c r="C23" s="367" t="s">
        <v>875</v>
      </c>
      <c r="D23" s="643" t="s">
        <v>911</v>
      </c>
      <c r="E23" s="643"/>
      <c r="F23" s="366" t="s">
        <v>998</v>
      </c>
      <c r="G23" s="85"/>
      <c r="H23" s="366" t="s">
        <v>912</v>
      </c>
      <c r="I23" s="44"/>
    </row>
    <row r="24" spans="2:9" ht="43.5">
      <c r="B24" s="43"/>
      <c r="C24" s="367" t="s">
        <v>876</v>
      </c>
      <c r="D24" s="643" t="s">
        <v>913</v>
      </c>
      <c r="E24" s="643"/>
      <c r="F24" s="366" t="s">
        <v>914</v>
      </c>
      <c r="G24" s="85"/>
      <c r="H24" s="366" t="s">
        <v>915</v>
      </c>
      <c r="I24" s="44"/>
    </row>
    <row r="25" spans="2:9" ht="43.5">
      <c r="B25" s="43"/>
      <c r="C25" s="367" t="s">
        <v>877</v>
      </c>
      <c r="D25" s="643" t="s">
        <v>916</v>
      </c>
      <c r="E25" s="643"/>
      <c r="F25" s="366" t="s">
        <v>917</v>
      </c>
      <c r="G25" s="85"/>
      <c r="H25" s="366" t="s">
        <v>918</v>
      </c>
      <c r="I25" s="44"/>
    </row>
    <row r="26" spans="2:9" ht="15" thickBot="1">
      <c r="B26" s="86"/>
      <c r="C26" s="87"/>
      <c r="D26" s="87"/>
      <c r="E26" s="87"/>
      <c r="F26" s="87"/>
      <c r="G26" s="87"/>
      <c r="H26" s="87"/>
      <c r="I26" s="88"/>
    </row>
  </sheetData>
  <sheetProtection/>
  <mergeCells count="23">
    <mergeCell ref="D25:E25"/>
    <mergeCell ref="D9:E9"/>
    <mergeCell ref="D10:E10"/>
    <mergeCell ref="D24:E24"/>
    <mergeCell ref="D18:E18"/>
    <mergeCell ref="D12:E12"/>
    <mergeCell ref="D11:E11"/>
    <mergeCell ref="D13:E13"/>
    <mergeCell ref="D14:E14"/>
    <mergeCell ref="D15:E15"/>
    <mergeCell ref="C3:H3"/>
    <mergeCell ref="C4:H4"/>
    <mergeCell ref="C5:H5"/>
    <mergeCell ref="D7:E7"/>
    <mergeCell ref="D8:E8"/>
    <mergeCell ref="C6:D6"/>
    <mergeCell ref="D22:E22"/>
    <mergeCell ref="D23:E23"/>
    <mergeCell ref="D21:E21"/>
    <mergeCell ref="D19:E19"/>
    <mergeCell ref="D16:E16"/>
    <mergeCell ref="D17:E17"/>
    <mergeCell ref="D20:E20"/>
  </mergeCells>
  <printOptions/>
  <pageMargins left="0.25" right="0.25" top="0.17" bottom="0.17" header="0.17" footer="0.17"/>
  <pageSetup horizontalDpi="600" verticalDpi="600" orientation="portrait"/>
</worksheet>
</file>

<file path=xl/worksheets/sheet9.xml><?xml version="1.0" encoding="utf-8"?>
<worksheet xmlns="http://schemas.openxmlformats.org/spreadsheetml/2006/main" xmlns:r="http://schemas.openxmlformats.org/officeDocument/2006/relationships">
  <dimension ref="B2:J33"/>
  <sheetViews>
    <sheetView zoomScalePageLayoutView="0" workbookViewId="0" topLeftCell="A4">
      <selection activeCell="I11" sqref="I11"/>
    </sheetView>
  </sheetViews>
  <sheetFormatPr defaultColWidth="8.8515625" defaultRowHeight="15"/>
  <cols>
    <col min="1" max="1" width="1.421875" style="0" customWidth="1"/>
    <col min="2" max="2" width="2.00390625" style="0" customWidth="1"/>
    <col min="3" max="3" width="45.421875" style="0" customWidth="1"/>
    <col min="4" max="4" width="50.421875" style="0" customWidth="1"/>
    <col min="5" max="5" width="2.421875" style="0" customWidth="1"/>
    <col min="6" max="6" width="1.421875" style="0" customWidth="1"/>
    <col min="7" max="8" width="8.8515625" style="0" customWidth="1"/>
    <col min="9" max="9" width="30.421875" style="0" customWidth="1"/>
  </cols>
  <sheetData>
    <row r="1" ht="15" thickBot="1"/>
    <row r="2" spans="2:5" ht="15" thickBot="1">
      <c r="B2" s="102"/>
      <c r="C2" s="59"/>
      <c r="D2" s="59"/>
      <c r="E2" s="60"/>
    </row>
    <row r="3" spans="2:5" ht="18" thickBot="1">
      <c r="B3" s="103"/>
      <c r="C3" s="653" t="s">
        <v>262</v>
      </c>
      <c r="D3" s="654"/>
      <c r="E3" s="104"/>
    </row>
    <row r="4" spans="2:5" ht="14.25">
      <c r="B4" s="103"/>
      <c r="C4" s="105"/>
      <c r="D4" s="105"/>
      <c r="E4" s="104"/>
    </row>
    <row r="5" spans="2:5" ht="15" thickBot="1">
      <c r="B5" s="103"/>
      <c r="C5" s="106" t="s">
        <v>300</v>
      </c>
      <c r="D5" s="105"/>
      <c r="E5" s="104"/>
    </row>
    <row r="6" spans="2:5" ht="15" thickBot="1">
      <c r="B6" s="103"/>
      <c r="C6" s="116" t="s">
        <v>263</v>
      </c>
      <c r="D6" s="117" t="s">
        <v>264</v>
      </c>
      <c r="E6" s="104"/>
    </row>
    <row r="7" spans="2:5" ht="98.25" thickBot="1">
      <c r="B7" s="103"/>
      <c r="C7" s="107" t="s">
        <v>304</v>
      </c>
      <c r="D7" s="108" t="s">
        <v>828</v>
      </c>
      <c r="E7" s="104"/>
    </row>
    <row r="8" spans="2:9" ht="70.5" thickBot="1">
      <c r="B8" s="103"/>
      <c r="C8" s="109" t="s">
        <v>305</v>
      </c>
      <c r="D8" s="110" t="s">
        <v>829</v>
      </c>
      <c r="E8" s="104"/>
      <c r="I8" s="6"/>
    </row>
    <row r="9" spans="2:9" ht="42" thickBot="1">
      <c r="B9" s="103"/>
      <c r="C9" s="111" t="s">
        <v>265</v>
      </c>
      <c r="D9" s="112" t="s">
        <v>830</v>
      </c>
      <c r="E9" s="104"/>
      <c r="I9" s="6"/>
    </row>
    <row r="10" spans="2:9" ht="42" thickBot="1">
      <c r="B10" s="103"/>
      <c r="C10" s="107" t="s">
        <v>752</v>
      </c>
      <c r="D10" s="108" t="s">
        <v>831</v>
      </c>
      <c r="E10" s="104"/>
      <c r="I10" s="6"/>
    </row>
    <row r="11" spans="2:9" ht="168" thickBot="1">
      <c r="B11" s="103"/>
      <c r="C11" s="107" t="s">
        <v>753</v>
      </c>
      <c r="D11" s="108" t="s">
        <v>999</v>
      </c>
      <c r="E11" s="104"/>
      <c r="I11" s="6"/>
    </row>
    <row r="12" spans="2:9" ht="14.25">
      <c r="B12" s="103"/>
      <c r="C12" s="105"/>
      <c r="D12" s="105"/>
      <c r="E12" s="104"/>
      <c r="I12" s="6"/>
    </row>
    <row r="13" spans="2:9" ht="15" thickBot="1">
      <c r="B13" s="103"/>
      <c r="C13" s="655" t="s">
        <v>301</v>
      </c>
      <c r="D13" s="655"/>
      <c r="E13" s="104"/>
      <c r="I13" s="6"/>
    </row>
    <row r="14" spans="2:9" ht="15" thickBot="1">
      <c r="B14" s="103"/>
      <c r="C14" s="118" t="s">
        <v>266</v>
      </c>
      <c r="D14" s="118" t="s">
        <v>264</v>
      </c>
      <c r="E14" s="104"/>
      <c r="I14" s="6"/>
    </row>
    <row r="15" spans="2:9" ht="15" thickBot="1">
      <c r="B15" s="103"/>
      <c r="C15" s="652" t="s">
        <v>302</v>
      </c>
      <c r="D15" s="652"/>
      <c r="E15" s="104"/>
      <c r="I15" s="6"/>
    </row>
    <row r="16" spans="2:10" ht="70.5" thickBot="1">
      <c r="B16" s="103"/>
      <c r="C16" s="111" t="s">
        <v>306</v>
      </c>
      <c r="D16" s="113"/>
      <c r="E16" s="104"/>
      <c r="I16" s="249"/>
      <c r="J16" s="248"/>
    </row>
    <row r="17" spans="2:9" ht="56.25" thickBot="1">
      <c r="B17" s="103"/>
      <c r="C17" s="111" t="s">
        <v>307</v>
      </c>
      <c r="D17" s="113"/>
      <c r="E17" s="104"/>
      <c r="I17" s="249"/>
    </row>
    <row r="18" spans="2:5" ht="15" thickBot="1">
      <c r="B18" s="103"/>
      <c r="C18" s="656" t="s">
        <v>675</v>
      </c>
      <c r="D18" s="656"/>
      <c r="E18" s="104"/>
    </row>
    <row r="19" spans="2:5" ht="75.75" customHeight="1" thickBot="1">
      <c r="B19" s="103"/>
      <c r="C19" s="246" t="s">
        <v>673</v>
      </c>
      <c r="D19" s="245"/>
      <c r="E19" s="104"/>
    </row>
    <row r="20" spans="2:5" ht="120.75" customHeight="1" thickBot="1">
      <c r="B20" s="103"/>
      <c r="C20" s="246" t="s">
        <v>674</v>
      </c>
      <c r="D20" s="245"/>
      <c r="E20" s="104"/>
    </row>
    <row r="21" spans="2:5" ht="15" thickBot="1">
      <c r="B21" s="103"/>
      <c r="C21" s="652" t="s">
        <v>303</v>
      </c>
      <c r="D21" s="652"/>
      <c r="E21" s="104"/>
    </row>
    <row r="22" spans="2:5" ht="70.5" thickBot="1">
      <c r="B22" s="103"/>
      <c r="C22" s="111" t="s">
        <v>308</v>
      </c>
      <c r="D22" s="113"/>
      <c r="E22" s="104"/>
    </row>
    <row r="23" spans="2:5" ht="56.25" thickBot="1">
      <c r="B23" s="103"/>
      <c r="C23" s="111" t="s">
        <v>299</v>
      </c>
      <c r="D23" s="113"/>
      <c r="E23" s="104"/>
    </row>
    <row r="24" spans="2:5" ht="15" thickBot="1">
      <c r="B24" s="103"/>
      <c r="C24" s="652" t="s">
        <v>267</v>
      </c>
      <c r="D24" s="652"/>
      <c r="E24" s="104"/>
    </row>
    <row r="25" spans="2:5" ht="28.5" thickBot="1">
      <c r="B25" s="103"/>
      <c r="C25" s="114" t="s">
        <v>268</v>
      </c>
      <c r="D25" s="114"/>
      <c r="E25" s="104"/>
    </row>
    <row r="26" spans="2:5" ht="28.5" thickBot="1">
      <c r="B26" s="103"/>
      <c r="C26" s="114" t="s">
        <v>269</v>
      </c>
      <c r="D26" s="114"/>
      <c r="E26" s="104"/>
    </row>
    <row r="27" spans="2:5" ht="28.5" thickBot="1">
      <c r="B27" s="103"/>
      <c r="C27" s="114" t="s">
        <v>270</v>
      </c>
      <c r="D27" s="114"/>
      <c r="E27" s="104"/>
    </row>
    <row r="28" spans="2:5" ht="15" thickBot="1">
      <c r="B28" s="103"/>
      <c r="C28" s="652" t="s">
        <v>271</v>
      </c>
      <c r="D28" s="652"/>
      <c r="E28" s="104"/>
    </row>
    <row r="29" spans="2:5" ht="56.25" thickBot="1">
      <c r="B29" s="103"/>
      <c r="C29" s="111" t="s">
        <v>309</v>
      </c>
      <c r="D29" s="113"/>
      <c r="E29" s="104"/>
    </row>
    <row r="30" spans="2:5" ht="28.5" thickBot="1">
      <c r="B30" s="103"/>
      <c r="C30" s="111" t="s">
        <v>310</v>
      </c>
      <c r="D30" s="113"/>
      <c r="E30" s="104"/>
    </row>
    <row r="31" spans="2:5" ht="56.25" thickBot="1">
      <c r="B31" s="103"/>
      <c r="C31" s="111" t="s">
        <v>272</v>
      </c>
      <c r="D31" s="113"/>
      <c r="E31" s="104"/>
    </row>
    <row r="32" spans="2:5" ht="42" thickBot="1">
      <c r="B32" s="103"/>
      <c r="C32" s="111" t="s">
        <v>311</v>
      </c>
      <c r="D32" s="113"/>
      <c r="E32" s="104"/>
    </row>
    <row r="33" spans="2:5" ht="15" thickBot="1">
      <c r="B33" s="139"/>
      <c r="C33" s="115"/>
      <c r="D33" s="115"/>
      <c r="E33" s="140"/>
    </row>
  </sheetData>
  <sheetProtection/>
  <mergeCells count="7">
    <mergeCell ref="C28:D28"/>
    <mergeCell ref="C3:D3"/>
    <mergeCell ref="C13:D13"/>
    <mergeCell ref="C15:D15"/>
    <mergeCell ref="C21:D21"/>
    <mergeCell ref="C24:D24"/>
    <mergeCell ref="C18:D18"/>
  </mergeCells>
  <printOptions/>
  <pageMargins left="0.25" right="0.25" top="0.18" bottom="0.17" header="0.17" footer="0.17"/>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Martina Dorigo</cp:lastModifiedBy>
  <cp:lastPrinted>2020-11-03T11:44:43Z</cp:lastPrinted>
  <dcterms:created xsi:type="dcterms:W3CDTF">2010-11-30T14:15:01Z</dcterms:created>
  <dcterms:modified xsi:type="dcterms:W3CDTF">2021-02-08T23:17:15Z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d">
    <vt:lpwstr>AF</vt:lpwstr>
  </property>
  <property fmtid="{D5CDD505-2E9C-101B-9397-08002B2CF9AE}" pid="3" name="Confidential">
    <vt:lpwstr>0</vt:lpwstr>
  </property>
  <property fmtid="{D5CDD505-2E9C-101B-9397-08002B2CF9AE}" pid="4" name="PPFDocumentType">
    <vt:lpwstr>81</vt:lpwstr>
  </property>
  <property fmtid="{D5CDD505-2E9C-101B-9397-08002B2CF9AE}" pid="5" name="ProjectId">
    <vt:lpwstr>4132</vt:lpwstr>
  </property>
  <property fmtid="{D5CDD505-2E9C-101B-9397-08002B2CF9AE}" pid="6" name="Application">
    <vt:lpwstr>Allocation</vt:lpwstr>
  </property>
  <property fmtid="{D5CDD505-2E9C-101B-9397-08002B2CF9AE}" pid="7" name="WBDocsApproverName">
    <vt:lpwstr>000384891</vt:lpwstr>
  </property>
  <property fmtid="{D5CDD505-2E9C-101B-9397-08002B2CF9AE}" pid="8" name="DocAuthor_WBDocs">
    <vt:lpwstr>Adaptation Fund Board Secretariat</vt:lpwstr>
  </property>
  <property fmtid="{D5CDD505-2E9C-101B-9397-08002B2CF9AE}" pid="9" name="SentToWBDocs">
    <vt:lpwstr>Yes</vt:lpwstr>
  </property>
  <property fmtid="{D5CDD505-2E9C-101B-9397-08002B2CF9AE}" pid="10" name="Fund_WBDocs">
    <vt:lpwstr>AF</vt:lpwstr>
  </property>
  <property fmtid="{D5CDD505-2E9C-101B-9397-08002B2CF9AE}" pid="11" name="DocStatus">
    <vt:lpwstr>Completed</vt:lpwstr>
  </property>
  <property fmtid="{D5CDD505-2E9C-101B-9397-08002B2CF9AE}" pid="12" name="WorkflowChangePath">
    <vt:lpwstr>424e385a-8fc3-4f2e-a46d-28bd41f4b743,3;424e385a-8fc3-4f2e-a46d-28bd41f4b743,3;424e385a-8fc3-4f2e-a46d-28bd41f4b743,3;424e385a-8fc3-4f2e-a46d-28bd41f4b743,3;424e385a-8fc3-4f2e-a46d-28bd41f4b743,3;424e385a-8fc3-4f2e-a46d-28bd41f4b743,3;424e385a-8fc3-4f2e-a4</vt:lpwstr>
  </property>
  <property fmtid="{D5CDD505-2E9C-101B-9397-08002B2CF9AE}" pid="13" name="PublicDoc">
    <vt:lpwstr>Yes</vt:lpwstr>
  </property>
  <property fmtid="{D5CDD505-2E9C-101B-9397-08002B2CF9AE}" pid="14" name="DocumentType_WBDocs">
    <vt:lpwstr>Project Status Report</vt:lpwstr>
  </property>
  <property fmtid="{D5CDD505-2E9C-101B-9397-08002B2CF9AE}" pid="15" name="WBDocsDocURL">
    <vt:lpwstr>http://wbdocsservices.worldbank.org/services?I4_SERVICE=VC&amp;I4_KEY=TF069013&amp;I4_DOCID=090224b08828c341</vt:lpwstr>
  </property>
  <property fmtid="{D5CDD505-2E9C-101B-9397-08002B2CF9AE}" pid="16" name="UpdatedtoDB">
    <vt:lpwstr>Yes</vt:lpwstr>
  </property>
  <property fmtid="{D5CDD505-2E9C-101B-9397-08002B2CF9AE}" pid="17" name="SentToWBDocsPublic">
    <vt:lpwstr>Yes</vt:lpwstr>
  </property>
  <property fmtid="{D5CDD505-2E9C-101B-9397-08002B2CF9AE}" pid="18" name="WBDocsDocURLPublicOnly">
    <vt:lpwstr>http://pubdocs.worldbank.org/en/175631612826641244/4132-web-PPR-1-Final-Revised-Strengthening-Land-Based-Capacity.xls</vt:lpwstr>
  </property>
</Properties>
</file>